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1280" windowHeight="7410" activeTab="2"/>
  </bookViews>
  <sheets>
    <sheet name="Centralizare" sheetId="1" r:id="rId1"/>
    <sheet name="Grafice" sheetId="2" r:id="rId2"/>
    <sheet name="Propuneri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1">'Grafice'!$A$1:$J$121</definedName>
    <definedName name="_xlnm.Print_Area" localSheetId="2">'Propuneri'!$A$1:$C$72</definedName>
  </definedNames>
  <calcPr fullCalcOnLoad="1"/>
</workbook>
</file>

<file path=xl/sharedStrings.xml><?xml version="1.0" encoding="utf-8"?>
<sst xmlns="http://schemas.openxmlformats.org/spreadsheetml/2006/main" count="164" uniqueCount="81">
  <si>
    <t>A. In ce masura actualul plan de invatamant ….</t>
  </si>
  <si>
    <t>… va satisface dpdv al continutului</t>
  </si>
  <si>
    <t>… va satisface ca raport teorie/aplicatie</t>
  </si>
  <si>
    <t>… va satisface ca nr ore/saptamana</t>
  </si>
  <si>
    <t>… considerati ca ar trebui modificat in urmatorii 5 ani</t>
  </si>
  <si>
    <t>B. In ce masura structura actuala a specializarilor….</t>
  </si>
  <si>
    <t>… corespunde cerintelor de piata</t>
  </si>
  <si>
    <t>… este administrata eficient de actuala impartire pe facultati</t>
  </si>
  <si>
    <t xml:space="preserve">… ofera o pregatire prea ingusta </t>
  </si>
  <si>
    <t>… considerati ca ar trebui modificata in urmatorii 5 ani</t>
  </si>
  <si>
    <t>C. In ce masura managementul administrativ al facultatii …</t>
  </si>
  <si>
    <t>… are create servicii pentru studenti</t>
  </si>
  <si>
    <t>… ii antreneaza pe studenti in rezolvarea problemelor lor</t>
  </si>
  <si>
    <t>… sufera de birocratie si coruptie</t>
  </si>
  <si>
    <t>… considerati ca ar trebui restructurat in urmatorii 5 ani</t>
  </si>
  <si>
    <t>D. In ce masura reusiti in mod direct sau prin studentii desemnati in consiliile de conducere ale facultatilor si in Senatul universitatii</t>
  </si>
  <si>
    <t>… sa cunoasteti problemele din facultate si universitate</t>
  </si>
  <si>
    <t>… sa participati la dezbateri si la luarea deciziilor in probleme specifice studentesti</t>
  </si>
  <si>
    <t>…sa promovati initiative ptr imbunatatirea procesului de invatamant sau a vietii studentesti</t>
  </si>
  <si>
    <t>… sa va implicati in rezolvarea problemelor concrete din viata universitatii, a caminelor si cantinelor studentesti</t>
  </si>
  <si>
    <t>E. In ce masura…</t>
  </si>
  <si>
    <t>… cunoasteti procesul de management strategic din universitate</t>
  </si>
  <si>
    <t>… ati fost consultat in elaborarea planului strategic al facultatii si respectiv universitatii</t>
  </si>
  <si>
    <t xml:space="preserve">… ati contribuit cu initiative la elaborarea planului strategic al universitatii </t>
  </si>
  <si>
    <t>… participati la implementarea planului strategic in universitate</t>
  </si>
  <si>
    <t>Total</t>
  </si>
  <si>
    <t>Frecventa</t>
  </si>
  <si>
    <t>%</t>
  </si>
  <si>
    <r>
      <t>A</t>
    </r>
    <r>
      <rPr>
        <sz val="10"/>
        <rFont val="Arial"/>
        <family val="0"/>
      </rPr>
      <t xml:space="preserve">. </t>
    </r>
    <r>
      <rPr>
        <i/>
        <sz val="10"/>
        <rFont val="Arial"/>
        <family val="2"/>
      </rPr>
      <t>In ce masura actualul plan de invatamant …</t>
    </r>
  </si>
  <si>
    <r>
      <t>C</t>
    </r>
    <r>
      <rPr>
        <sz val="10"/>
        <rFont val="Arial"/>
        <family val="0"/>
      </rPr>
      <t xml:space="preserve">. </t>
    </r>
    <r>
      <rPr>
        <i/>
        <sz val="10"/>
        <rFont val="Arial"/>
        <family val="2"/>
      </rPr>
      <t>In ce masura structura actuala a specializarilor…</t>
    </r>
  </si>
  <si>
    <r>
      <t>B</t>
    </r>
    <r>
      <rPr>
        <sz val="10"/>
        <rFont val="Arial"/>
        <family val="0"/>
      </rPr>
      <t xml:space="preserve">. </t>
    </r>
    <r>
      <rPr>
        <i/>
        <sz val="10"/>
        <rFont val="Arial"/>
        <family val="2"/>
      </rPr>
      <t>In ce masura structura actuala a specializarilor…</t>
    </r>
  </si>
  <si>
    <r>
      <t>D</t>
    </r>
    <r>
      <rPr>
        <sz val="10"/>
        <rFont val="Arial"/>
        <family val="0"/>
      </rPr>
      <t xml:space="preserve">. </t>
    </r>
    <r>
      <rPr>
        <i/>
        <sz val="10"/>
        <rFont val="Arial"/>
        <family val="2"/>
      </rPr>
      <t>In ce masura reusiti in mod direct sau prin studentii desemnati in consiliile de conducere ale facultatilor si in Senatul universitatii</t>
    </r>
  </si>
  <si>
    <r>
      <t>E</t>
    </r>
    <r>
      <rPr>
        <sz val="10"/>
        <rFont val="Arial"/>
        <family val="0"/>
      </rPr>
      <t xml:space="preserve">. </t>
    </r>
    <r>
      <rPr>
        <i/>
        <sz val="10"/>
        <rFont val="Arial"/>
        <family val="2"/>
      </rPr>
      <t>In ce masura…</t>
    </r>
  </si>
  <si>
    <t>Nr.</t>
  </si>
  <si>
    <t>Centralizare</t>
  </si>
  <si>
    <t>Propuneri</t>
  </si>
  <si>
    <t>Centralizare numerica</t>
  </si>
  <si>
    <t>Eliminarea coruptiei si birocratiei</t>
  </si>
  <si>
    <t>Universitatea din Craiova  - Studenti</t>
  </si>
  <si>
    <t>Practica mai multa</t>
  </si>
  <si>
    <t>Eliminarea coruptiei</t>
  </si>
  <si>
    <t>Inlaturarea birocratiei</t>
  </si>
  <si>
    <t>Numar mai mare de burse (de merit si de studiu)</t>
  </si>
  <si>
    <t>Sa fie organizate intalniri cu studentii cand se iau decizii ce ii privesc / Sa fie consultata si parerea studentilor / Incurajarea studentilor sa-si exprime liber opiniile</t>
  </si>
  <si>
    <t>Marirea retelei de calculatoare la care sa aiba acces studentii / Acces la internet</t>
  </si>
  <si>
    <t>Cresterea profesionalismului cadrelor didactice / Spirit novator</t>
  </si>
  <si>
    <t>Colaborare (comunicare) mai buna intre studenti si profesori / Mai multa flexibilitate din parte cadrelor didactice</t>
  </si>
  <si>
    <t>Adaptarea planurilor de invatamant (si a structurii specializarilor) la cerintele pietei</t>
  </si>
  <si>
    <t xml:space="preserve">Invitarea la dezbateri a profesorilor din alte centre universitare / Schimb de experienta / Sa se incurajeze sustinerea unor cursuri si de catre profesori din alte centre universitare </t>
  </si>
  <si>
    <t>Facultatea de Drept</t>
  </si>
  <si>
    <t>Facultatea de Educatie Fizica si Sport</t>
  </si>
  <si>
    <t>Mai multa practica / Mai putina teorie</t>
  </si>
  <si>
    <t>Comunicare mai buna student - profesor</t>
  </si>
  <si>
    <t>Tratament egal pentru studentii cu taxa (burse si subventii CFR)</t>
  </si>
  <si>
    <t>O mai buna informare a studentilor / Acces la internet / Mai multe calculatoare</t>
  </si>
  <si>
    <t>Servicii orientate spre client / Servicii pentru studenti</t>
  </si>
  <si>
    <t>Adaptarea planurilor de invatamant la cerintele pietei</t>
  </si>
  <si>
    <t>Amabilitate (comunicare) mai multa din partea secretariatului</t>
  </si>
  <si>
    <t>Schimbarea atitudinii "superioare" a profesorului fata de student / Respect fata de studenti</t>
  </si>
  <si>
    <t>Evaluare corecta (obiectiva) a studentilor</t>
  </si>
  <si>
    <t>Facultatea de Istorie, Filosofie, Sociologie</t>
  </si>
  <si>
    <t>Modernizarea bazei materiale / Dotarea laboratoarelor / Sali de curs mai multe</t>
  </si>
  <si>
    <t>Suplimentarea fondului de carte de la biblioteca / Dotarea bibliotecii</t>
  </si>
  <si>
    <t>Profesionalism mai ridicat al corpului profesoral / Eliminarea cadrelor incompetente</t>
  </si>
  <si>
    <t>O mai mare posibilitate a studentilor de a alege cursurile si cadrele didactice / Mai multe cursuri optionale</t>
  </si>
  <si>
    <t xml:space="preserve">Accentul sa fie pus pe practica / Cresterea ponderii aplicatiilor </t>
  </si>
  <si>
    <t>Selectie riguroasa (evaluare) atat a studentilor cat si a cadrelor didactice / Schimbare sistem de evaluare</t>
  </si>
  <si>
    <t>Comunicare mai buna student-profesor / Mai mult respect fata de studenti</t>
  </si>
  <si>
    <t>O comunicare mai buna studenti-personal secretariat</t>
  </si>
  <si>
    <t>Cresterea rolului (implicarii) studentilor in administrarea facultatii si universitatii</t>
  </si>
  <si>
    <t xml:space="preserve">Facultatea de Mecanica </t>
  </si>
  <si>
    <t>Modernizarea bazei materiale / Dotarea laboratoarelor /Tehnologii performante</t>
  </si>
  <si>
    <t>Eliminarea birocratiei si coruptiei</t>
  </si>
  <si>
    <t>Marirea burselor / Cresterea numarului de burse pentru studenti</t>
  </si>
  <si>
    <t>Accent mai mare pe practice / Mai multa practica</t>
  </si>
  <si>
    <t>Plan de invatamant adaptat cerintelor pietei</t>
  </si>
  <si>
    <t>Insistarea pe specializari / Reducerea numarului de materii care nu au legatura cu specializarea</t>
  </si>
  <si>
    <t>Cresterea competentei (profesionalismului) cadrelor didactice</t>
  </si>
  <si>
    <t>Reintroducerea examenului de admitere / Cresterea exigentei la admitere</t>
  </si>
  <si>
    <t>Reducerea numarului de studenti</t>
  </si>
  <si>
    <t>O finantare mai mare a invatamantului superior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</si>
</sst>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3.75"/>
      <name val="Arial"/>
      <family val="0"/>
    </font>
    <font>
      <sz val="3"/>
      <name val="Arial"/>
      <family val="0"/>
    </font>
    <font>
      <sz val="11"/>
      <name val="Arial"/>
      <family val="2"/>
    </font>
    <font>
      <sz val="12"/>
      <name val="Arial"/>
      <family val="0"/>
    </font>
    <font>
      <sz val="8"/>
      <name val="Arial"/>
      <family val="2"/>
    </font>
    <font>
      <sz val="8.75"/>
      <name val="Arial"/>
      <family val="2"/>
    </font>
    <font>
      <sz val="11.75"/>
      <name val="Arial"/>
      <family val="0"/>
    </font>
    <font>
      <sz val="8.5"/>
      <name val="Arial"/>
      <family val="2"/>
    </font>
    <font>
      <i/>
      <sz val="10"/>
      <name val="Arial"/>
      <family val="2"/>
    </font>
    <font>
      <sz val="11.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 horizontal="left"/>
    </xf>
    <xf numFmtId="10" fontId="0" fillId="0" borderId="0" xfId="0" applyNumberFormat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2" xfId="0" applyFill="1" applyBorder="1" applyAlignment="1">
      <alignment wrapText="1"/>
    </xf>
    <xf numFmtId="0" fontId="0" fillId="4" borderId="13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5" xfId="0" applyFill="1" applyBorder="1" applyAlignment="1">
      <alignment wrapText="1"/>
    </xf>
    <xf numFmtId="0" fontId="0" fillId="4" borderId="14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8" xfId="0" applyFill="1" applyBorder="1" applyAlignment="1">
      <alignment wrapText="1"/>
    </xf>
    <xf numFmtId="0" fontId="0" fillId="5" borderId="22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2" xfId="0" applyFill="1" applyBorder="1" applyAlignment="1">
      <alignment wrapText="1"/>
    </xf>
    <xf numFmtId="0" fontId="0" fillId="5" borderId="13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5" xfId="0" applyFill="1" applyBorder="1" applyAlignment="1">
      <alignment wrapText="1"/>
    </xf>
    <xf numFmtId="0" fontId="0" fillId="5" borderId="14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18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2" borderId="3" xfId="0" applyFill="1" applyBorder="1" applyAlignment="1">
      <alignment horizontal="left" vertical="center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" xfId="0" applyBorder="1" applyAlignment="1">
      <alignment wrapText="1" shrinkToFit="1"/>
    </xf>
    <xf numFmtId="0" fontId="0" fillId="2" borderId="23" xfId="0" applyFill="1" applyBorder="1" applyAlignment="1">
      <alignment horizontal="left" vertical="center" wrapText="1"/>
    </xf>
    <xf numFmtId="0" fontId="0" fillId="2" borderId="24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0" fillId="2" borderId="22" xfId="0" applyFill="1" applyBorder="1" applyAlignment="1">
      <alignment horizontal="left" vertical="center" wrapText="1"/>
    </xf>
    <xf numFmtId="0" fontId="0" fillId="2" borderId="10" xfId="0" applyFill="1" applyBorder="1" applyAlignment="1">
      <alignment wrapText="1"/>
    </xf>
    <xf numFmtId="0" fontId="0" fillId="0" borderId="1" xfId="0" applyBorder="1" applyAlignment="1">
      <alignment shrinkToFit="1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" xfId="0" applyBorder="1" applyAlignment="1">
      <alignment/>
    </xf>
    <xf numFmtId="0" fontId="0" fillId="0" borderId="16" xfId="0" applyBorder="1" applyAlignment="1">
      <alignment/>
    </xf>
    <xf numFmtId="0" fontId="0" fillId="2" borderId="23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" xfId="0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wrapText="1"/>
    </xf>
    <xf numFmtId="0" fontId="0" fillId="2" borderId="28" xfId="0" applyFill="1" applyBorder="1" applyAlignment="1">
      <alignment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4" fillId="4" borderId="23" xfId="0" applyFont="1" applyFill="1" applyBorder="1" applyAlignment="1">
      <alignment wrapText="1"/>
    </xf>
    <xf numFmtId="0" fontId="0" fillId="4" borderId="24" xfId="0" applyFill="1" applyBorder="1" applyAlignment="1">
      <alignment wrapText="1"/>
    </xf>
    <xf numFmtId="0" fontId="0" fillId="4" borderId="29" xfId="0" applyFill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30" xfId="0" applyFill="1" applyBorder="1" applyAlignment="1">
      <alignment wrapText="1"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0" fillId="0" borderId="30" xfId="0" applyBorder="1" applyAlignment="1">
      <alignment wrapText="1"/>
    </xf>
    <xf numFmtId="0" fontId="0" fillId="0" borderId="31" xfId="0" applyBorder="1" applyAlignment="1">
      <alignment horizontal="left"/>
    </xf>
    <xf numFmtId="0" fontId="4" fillId="4" borderId="23" xfId="0" applyFont="1" applyFill="1" applyBorder="1" applyAlignment="1">
      <alignment horizontal="left" vertical="center" wrapText="1"/>
    </xf>
    <xf numFmtId="0" fontId="0" fillId="0" borderId="15" xfId="0" applyBorder="1" applyAlignment="1">
      <alignment shrinkToFit="1"/>
    </xf>
    <xf numFmtId="0" fontId="0" fillId="0" borderId="15" xfId="0" applyBorder="1" applyAlignment="1">
      <alignment wrapText="1" shrinkToFi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0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"/>
                <a:ea typeface="Arial"/>
                <a:cs typeface="Arial"/>
              </a:rPr>
              <a:t> … va satisface dpdv al continutului?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Centralizare!$W$5:$AA$5</c:f>
              <c:numCache>
                <c:ptCount val="5"/>
                <c:pt idx="0">
                  <c:v>13.28125</c:v>
                </c:pt>
                <c:pt idx="1">
                  <c:v>21.09375</c:v>
                </c:pt>
                <c:pt idx="2">
                  <c:v>40.625</c:v>
                </c:pt>
                <c:pt idx="3">
                  <c:v>22.265625</c:v>
                </c:pt>
                <c:pt idx="4">
                  <c:v>2.734375</c:v>
                </c:pt>
              </c:numCache>
            </c:numRef>
          </c:val>
          <c:shape val="box"/>
        </c:ser>
        <c:shape val="box"/>
        <c:axId val="54380898"/>
        <c:axId val="19666035"/>
      </c:bar3DChart>
      <c:catAx>
        <c:axId val="54380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666035"/>
        <c:crosses val="autoZero"/>
        <c:auto val="1"/>
        <c:lblOffset val="100"/>
        <c:noMultiLvlLbl val="0"/>
      </c:catAx>
      <c:valAx>
        <c:axId val="196660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3808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"/>
                <a:ea typeface="Arial"/>
                <a:cs typeface="Arial"/>
              </a:rPr>
              <a:t>... ii antreneaza pe studenti in rezolvarea problemelor lor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Centralizare!$W$18:$AA$18</c:f>
              <c:numCache>
                <c:ptCount val="5"/>
                <c:pt idx="0">
                  <c:v>34.375</c:v>
                </c:pt>
                <c:pt idx="1">
                  <c:v>38.28125</c:v>
                </c:pt>
                <c:pt idx="2">
                  <c:v>18.359375</c:v>
                </c:pt>
                <c:pt idx="3">
                  <c:v>6.640625</c:v>
                </c:pt>
                <c:pt idx="4">
                  <c:v>2.34375</c:v>
                </c:pt>
              </c:numCache>
            </c:numRef>
          </c:val>
          <c:shape val="box"/>
        </c:ser>
        <c:shape val="box"/>
        <c:axId val="52915676"/>
        <c:axId val="6479037"/>
      </c:bar3DChart>
      <c:catAx>
        <c:axId val="52915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79037"/>
        <c:crosses val="autoZero"/>
        <c:auto val="1"/>
        <c:lblOffset val="100"/>
        <c:noMultiLvlLbl val="0"/>
      </c:catAx>
      <c:valAx>
        <c:axId val="64790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9156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"/>
                <a:ea typeface="Arial"/>
                <a:cs typeface="Arial"/>
              </a:rPr>
              <a:t>... sufera de birocratie si coruptie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Centralizare!$W$20:$AA$20</c:f>
              <c:numCache>
                <c:ptCount val="5"/>
                <c:pt idx="0">
                  <c:v>5.859375</c:v>
                </c:pt>
                <c:pt idx="1">
                  <c:v>7.03125</c:v>
                </c:pt>
                <c:pt idx="2">
                  <c:v>17.1875</c:v>
                </c:pt>
                <c:pt idx="3">
                  <c:v>29.296875</c:v>
                </c:pt>
                <c:pt idx="4">
                  <c:v>40.625</c:v>
                </c:pt>
              </c:numCache>
            </c:numRef>
          </c:val>
          <c:shape val="box"/>
        </c:ser>
        <c:shape val="box"/>
        <c:axId val="58311334"/>
        <c:axId val="55039959"/>
      </c:bar3DChart>
      <c:catAx>
        <c:axId val="58311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039959"/>
        <c:crosses val="autoZero"/>
        <c:auto val="1"/>
        <c:lblOffset val="100"/>
        <c:noMultiLvlLbl val="0"/>
      </c:catAx>
      <c:valAx>
        <c:axId val="550399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3113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"/>
                <a:ea typeface="Arial"/>
                <a:cs typeface="Arial"/>
              </a:rPr>
              <a:t>... considerati ca ar trebui restructurat in urmatorii 5 ani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Centralizare!$W$20:$AA$20</c:f>
              <c:numCache>
                <c:ptCount val="5"/>
                <c:pt idx="0">
                  <c:v>5.859375</c:v>
                </c:pt>
                <c:pt idx="1">
                  <c:v>7.03125</c:v>
                </c:pt>
                <c:pt idx="2">
                  <c:v>17.1875</c:v>
                </c:pt>
                <c:pt idx="3">
                  <c:v>29.296875</c:v>
                </c:pt>
                <c:pt idx="4">
                  <c:v>40.625</c:v>
                </c:pt>
              </c:numCache>
            </c:numRef>
          </c:val>
          <c:shape val="box"/>
        </c:ser>
        <c:shape val="box"/>
        <c:axId val="25597584"/>
        <c:axId val="29051665"/>
      </c:bar3DChart>
      <c:catAx>
        <c:axId val="25597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051665"/>
        <c:crosses val="autoZero"/>
        <c:auto val="1"/>
        <c:lblOffset val="100"/>
        <c:noMultiLvlLbl val="0"/>
      </c:catAx>
      <c:valAx>
        <c:axId val="290516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5975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"/>
                <a:ea typeface="Arial"/>
                <a:cs typeface="Arial"/>
              </a:rPr>
              <a:t>... sa cunoasteti problemele din facultate si universitate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Centralizare!$W$23:$AA$23</c:f>
              <c:numCache>
                <c:ptCount val="5"/>
                <c:pt idx="0">
                  <c:v>36.328125</c:v>
                </c:pt>
                <c:pt idx="1">
                  <c:v>30.078125</c:v>
                </c:pt>
                <c:pt idx="2">
                  <c:v>18.359375</c:v>
                </c:pt>
                <c:pt idx="3">
                  <c:v>12.5</c:v>
                </c:pt>
                <c:pt idx="4">
                  <c:v>2.734375</c:v>
                </c:pt>
              </c:numCache>
            </c:numRef>
          </c:val>
          <c:shape val="box"/>
        </c:ser>
        <c:shape val="box"/>
        <c:axId val="60138394"/>
        <c:axId val="4374635"/>
      </c:bar3DChart>
      <c:catAx>
        <c:axId val="60138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74635"/>
        <c:crosses val="autoZero"/>
        <c:auto val="1"/>
        <c:lblOffset val="100"/>
        <c:noMultiLvlLbl val="0"/>
      </c:catAx>
      <c:valAx>
        <c:axId val="43746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1383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"/>
                <a:ea typeface="Arial"/>
                <a:cs typeface="Arial"/>
              </a:rPr>
              <a:t>... sa participati la dezbateri si la luarea deciziilor in problemele specifice studentesti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Centralizare!$W$24:$AA$24</c:f>
              <c:numCache>
                <c:ptCount val="5"/>
                <c:pt idx="0">
                  <c:v>43.359375</c:v>
                </c:pt>
                <c:pt idx="1">
                  <c:v>31.640625</c:v>
                </c:pt>
                <c:pt idx="2">
                  <c:v>17.96875</c:v>
                </c:pt>
                <c:pt idx="3">
                  <c:v>5.46875</c:v>
                </c:pt>
                <c:pt idx="4">
                  <c:v>1.5625</c:v>
                </c:pt>
              </c:numCache>
            </c:numRef>
          </c:val>
          <c:shape val="box"/>
        </c:ser>
        <c:shape val="box"/>
        <c:axId val="39371716"/>
        <c:axId val="18801125"/>
      </c:bar3DChart>
      <c:catAx>
        <c:axId val="39371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801125"/>
        <c:crosses val="autoZero"/>
        <c:auto val="1"/>
        <c:lblOffset val="100"/>
        <c:noMultiLvlLbl val="0"/>
      </c:catAx>
      <c:valAx>
        <c:axId val="188011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3717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"/>
                <a:ea typeface="Arial"/>
                <a:cs typeface="Arial"/>
              </a:rPr>
              <a:t>... sa promovati initiative ptr imbunatatirea procesului de invatamant sau a vietii studentesti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Centralizare!$W$25:$AA$25</c:f>
              <c:numCache>
                <c:ptCount val="5"/>
                <c:pt idx="0">
                  <c:v>51.171875</c:v>
                </c:pt>
                <c:pt idx="1">
                  <c:v>27.34375</c:v>
                </c:pt>
                <c:pt idx="2">
                  <c:v>15.234375</c:v>
                </c:pt>
                <c:pt idx="3">
                  <c:v>5.46875</c:v>
                </c:pt>
                <c:pt idx="4">
                  <c:v>0.78125</c:v>
                </c:pt>
              </c:numCache>
            </c:numRef>
          </c:val>
          <c:shape val="box"/>
        </c:ser>
        <c:shape val="box"/>
        <c:axId val="34992398"/>
        <c:axId val="46496127"/>
      </c:bar3DChart>
      <c:catAx>
        <c:axId val="34992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496127"/>
        <c:crosses val="autoZero"/>
        <c:auto val="1"/>
        <c:lblOffset val="100"/>
        <c:noMultiLvlLbl val="0"/>
      </c:catAx>
      <c:valAx>
        <c:axId val="464961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9923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"/>
                <a:ea typeface="Arial"/>
                <a:cs typeface="Arial"/>
              </a:rPr>
              <a:t>... sa av implicati in rezolvarea problemelor concrete din viata facultatii, a caminelor si cantinelor studentesti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Centralizare!$W$26:$AA$26</c:f>
              <c:numCache>
                <c:ptCount val="5"/>
                <c:pt idx="0">
                  <c:v>54.6875</c:v>
                </c:pt>
                <c:pt idx="1">
                  <c:v>24.21875</c:v>
                </c:pt>
                <c:pt idx="2">
                  <c:v>13.28125</c:v>
                </c:pt>
                <c:pt idx="3">
                  <c:v>6.25</c:v>
                </c:pt>
                <c:pt idx="4">
                  <c:v>1.5625</c:v>
                </c:pt>
              </c:numCache>
            </c:numRef>
          </c:val>
          <c:shape val="box"/>
        </c:ser>
        <c:shape val="box"/>
        <c:axId val="15811960"/>
        <c:axId val="8089913"/>
      </c:bar3DChart>
      <c:catAx>
        <c:axId val="15811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089913"/>
        <c:crosses val="autoZero"/>
        <c:auto val="1"/>
        <c:lblOffset val="100"/>
        <c:noMultiLvlLbl val="0"/>
      </c:catAx>
      <c:valAx>
        <c:axId val="80899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8119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"/>
                <a:ea typeface="Arial"/>
                <a:cs typeface="Arial"/>
              </a:rPr>
              <a:t>... cunoasteti procesul de management strategic din universitate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Centralizare!$W$29:$AA$29</c:f>
              <c:numCache>
                <c:ptCount val="5"/>
                <c:pt idx="0">
                  <c:v>53.125</c:v>
                </c:pt>
                <c:pt idx="1">
                  <c:v>26.953125</c:v>
                </c:pt>
                <c:pt idx="2">
                  <c:v>14.84375</c:v>
                </c:pt>
                <c:pt idx="3">
                  <c:v>3.125</c:v>
                </c:pt>
                <c:pt idx="4">
                  <c:v>1.953125</c:v>
                </c:pt>
              </c:numCache>
            </c:numRef>
          </c:val>
          <c:shape val="box"/>
        </c:ser>
        <c:shape val="box"/>
        <c:axId val="5700354"/>
        <c:axId val="51303187"/>
      </c:bar3DChart>
      <c:catAx>
        <c:axId val="5700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303187"/>
        <c:crosses val="autoZero"/>
        <c:auto val="1"/>
        <c:lblOffset val="100"/>
        <c:noMultiLvlLbl val="0"/>
      </c:catAx>
      <c:valAx>
        <c:axId val="513031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003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"/>
                <a:ea typeface="Arial"/>
                <a:cs typeface="Arial"/>
              </a:rPr>
              <a:t>... ati fost consultat in elaborarea planului strategic al facultatii si respectiv al universitatii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Centralizare!$W$30:$AA$30</c:f>
              <c:numCache>
                <c:ptCount val="5"/>
                <c:pt idx="0">
                  <c:v>73.4375</c:v>
                </c:pt>
                <c:pt idx="1">
                  <c:v>14.84375</c:v>
                </c:pt>
                <c:pt idx="2">
                  <c:v>8.59375</c:v>
                </c:pt>
                <c:pt idx="3">
                  <c:v>1.953125</c:v>
                </c:pt>
                <c:pt idx="4">
                  <c:v>1.171875</c:v>
                </c:pt>
              </c:numCache>
            </c:numRef>
          </c:val>
          <c:shape val="box"/>
        </c:ser>
        <c:shape val="box"/>
        <c:axId val="59075500"/>
        <c:axId val="61917453"/>
      </c:bar3DChart>
      <c:catAx>
        <c:axId val="59075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917453"/>
        <c:crosses val="autoZero"/>
        <c:auto val="1"/>
        <c:lblOffset val="100"/>
        <c:noMultiLvlLbl val="0"/>
      </c:catAx>
      <c:valAx>
        <c:axId val="619174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0755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"/>
                <a:ea typeface="Arial"/>
                <a:cs typeface="Arial"/>
              </a:rPr>
              <a:t>... ati contribuit cu initiative la elaborarea planului strategic al facultatii / universitatii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Centralizare!$W$31:$AA$31</c:f>
              <c:numCache>
                <c:ptCount val="5"/>
                <c:pt idx="0">
                  <c:v>75.78125</c:v>
                </c:pt>
                <c:pt idx="1">
                  <c:v>15.625</c:v>
                </c:pt>
                <c:pt idx="2">
                  <c:v>3.90625</c:v>
                </c:pt>
                <c:pt idx="3">
                  <c:v>2.734375</c:v>
                </c:pt>
                <c:pt idx="4">
                  <c:v>1.953125</c:v>
                </c:pt>
              </c:numCache>
            </c:numRef>
          </c:val>
          <c:shape val="box"/>
        </c:ser>
        <c:shape val="box"/>
        <c:axId val="20386166"/>
        <c:axId val="49257767"/>
      </c:bar3DChart>
      <c:catAx>
        <c:axId val="20386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257767"/>
        <c:crosses val="autoZero"/>
        <c:auto val="1"/>
        <c:lblOffset val="100"/>
        <c:noMultiLvlLbl val="0"/>
      </c:catAx>
      <c:valAx>
        <c:axId val="492577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3861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"/>
                <a:ea typeface="Arial"/>
                <a:cs typeface="Arial"/>
              </a:rPr>
              <a:t>... va satisface ca raport teorie / aplicatie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Centralizare!$W$6:$AA$6</c:f>
              <c:numCache>
                <c:ptCount val="5"/>
                <c:pt idx="0">
                  <c:v>22.65625</c:v>
                </c:pt>
                <c:pt idx="1">
                  <c:v>33.984375</c:v>
                </c:pt>
                <c:pt idx="2">
                  <c:v>27.34375</c:v>
                </c:pt>
                <c:pt idx="3">
                  <c:v>14.0625</c:v>
                </c:pt>
                <c:pt idx="4">
                  <c:v>1.953125</c:v>
                </c:pt>
              </c:numCache>
            </c:numRef>
          </c:val>
          <c:shape val="box"/>
        </c:ser>
        <c:shape val="box"/>
        <c:axId val="42776588"/>
        <c:axId val="49444973"/>
      </c:bar3DChart>
      <c:catAx>
        <c:axId val="42776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444973"/>
        <c:crosses val="autoZero"/>
        <c:auto val="1"/>
        <c:lblOffset val="100"/>
        <c:noMultiLvlLbl val="0"/>
      </c:catAx>
      <c:valAx>
        <c:axId val="494449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7765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"/>
                <a:ea typeface="Arial"/>
                <a:cs typeface="Arial"/>
              </a:rPr>
              <a:t>... participati la implementarea planului strategic in universitate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Centralizare!$W$32:$AA$32</c:f>
              <c:numCache>
                <c:ptCount val="5"/>
                <c:pt idx="0">
                  <c:v>78.125</c:v>
                </c:pt>
                <c:pt idx="1">
                  <c:v>13.671875</c:v>
                </c:pt>
                <c:pt idx="2">
                  <c:v>4.6875</c:v>
                </c:pt>
                <c:pt idx="3">
                  <c:v>2.734375</c:v>
                </c:pt>
                <c:pt idx="4">
                  <c:v>0.78125</c:v>
                </c:pt>
              </c:numCache>
            </c:numRef>
          </c:val>
          <c:shape val="box"/>
        </c:ser>
        <c:shape val="box"/>
        <c:axId val="40666720"/>
        <c:axId val="30456161"/>
      </c:bar3DChart>
      <c:catAx>
        <c:axId val="40666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456161"/>
        <c:crosses val="autoZero"/>
        <c:auto val="1"/>
        <c:lblOffset val="100"/>
        <c:noMultiLvlLbl val="0"/>
      </c:catAx>
      <c:valAx>
        <c:axId val="304561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6667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v>f. m. masura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Centralizare!$W$5:$W$8</c:f>
              <c:numCache>
                <c:ptCount val="4"/>
                <c:pt idx="0">
                  <c:v>13.28125</c:v>
                </c:pt>
                <c:pt idx="1">
                  <c:v>22.65625</c:v>
                </c:pt>
                <c:pt idx="2">
                  <c:v>7.8125</c:v>
                </c:pt>
                <c:pt idx="3">
                  <c:v>6.640625</c:v>
                </c:pt>
              </c:numCache>
            </c:numRef>
          </c:val>
          <c:shape val="box"/>
        </c:ser>
        <c:ser>
          <c:idx val="1"/>
          <c:order val="1"/>
          <c:tx>
            <c:v>m. masura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Centralizare!$X$5:$X$8</c:f>
              <c:numCache>
                <c:ptCount val="4"/>
                <c:pt idx="0">
                  <c:v>21.09375</c:v>
                </c:pt>
                <c:pt idx="1">
                  <c:v>33.984375</c:v>
                </c:pt>
                <c:pt idx="2">
                  <c:v>12.890625</c:v>
                </c:pt>
                <c:pt idx="3">
                  <c:v>16.015625</c:v>
                </c:pt>
              </c:numCache>
            </c:numRef>
          </c:val>
          <c:shape val="box"/>
        </c:ser>
        <c:ser>
          <c:idx val="2"/>
          <c:order val="2"/>
          <c:tx>
            <c:v>moderat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Centralizare!$Y$5:$Y$8</c:f>
              <c:numCache>
                <c:ptCount val="4"/>
                <c:pt idx="0">
                  <c:v>40.625</c:v>
                </c:pt>
                <c:pt idx="1">
                  <c:v>27.34375</c:v>
                </c:pt>
                <c:pt idx="2">
                  <c:v>40.625</c:v>
                </c:pt>
                <c:pt idx="3">
                  <c:v>20.3125</c:v>
                </c:pt>
              </c:numCache>
            </c:numRef>
          </c:val>
          <c:shape val="box"/>
        </c:ser>
        <c:ser>
          <c:idx val="3"/>
          <c:order val="3"/>
          <c:tx>
            <c:v>M. masura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Centralizare!$Z$5:$Z$8</c:f>
              <c:numCache>
                <c:ptCount val="4"/>
                <c:pt idx="0">
                  <c:v>22.265625</c:v>
                </c:pt>
                <c:pt idx="1">
                  <c:v>14.0625</c:v>
                </c:pt>
                <c:pt idx="2">
                  <c:v>30.859375</c:v>
                </c:pt>
                <c:pt idx="3">
                  <c:v>29.6875</c:v>
                </c:pt>
              </c:numCache>
            </c:numRef>
          </c:val>
          <c:shape val="box"/>
        </c:ser>
        <c:ser>
          <c:idx val="4"/>
          <c:order val="4"/>
          <c:tx>
            <c:v>F. M. masura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Centralizare!$AA$5:$AA$8</c:f>
              <c:numCache>
                <c:ptCount val="4"/>
                <c:pt idx="0">
                  <c:v>2.734375</c:v>
                </c:pt>
                <c:pt idx="1">
                  <c:v>1.953125</c:v>
                </c:pt>
                <c:pt idx="2">
                  <c:v>7.8125</c:v>
                </c:pt>
                <c:pt idx="3">
                  <c:v>27.34375</c:v>
                </c:pt>
              </c:numCache>
            </c:numRef>
          </c:val>
          <c:shape val="box"/>
        </c:ser>
        <c:overlap val="100"/>
        <c:shape val="box"/>
        <c:axId val="5669994"/>
        <c:axId val="51029947"/>
      </c:bar3DChart>
      <c:catAx>
        <c:axId val="566999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1029947"/>
        <c:crosses val="autoZero"/>
        <c:auto val="1"/>
        <c:lblOffset val="100"/>
        <c:noMultiLvlLbl val="0"/>
      </c:catAx>
      <c:valAx>
        <c:axId val="51029947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6699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v>f. m. masura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Centralizare!$W$11:$W$14</c:f>
              <c:numCache>
                <c:ptCount val="4"/>
                <c:pt idx="0">
                  <c:v>20.703125</c:v>
                </c:pt>
                <c:pt idx="1">
                  <c:v>10.9375</c:v>
                </c:pt>
                <c:pt idx="2">
                  <c:v>8.59375</c:v>
                </c:pt>
                <c:pt idx="3">
                  <c:v>5.46875</c:v>
                </c:pt>
              </c:numCache>
            </c:numRef>
          </c:val>
          <c:shape val="box"/>
        </c:ser>
        <c:ser>
          <c:idx val="1"/>
          <c:order val="1"/>
          <c:tx>
            <c:v>m. masura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Centralizare!$X$11:$X$14</c:f>
              <c:numCache>
                <c:ptCount val="4"/>
                <c:pt idx="0">
                  <c:v>33.984375</c:v>
                </c:pt>
                <c:pt idx="1">
                  <c:v>30.078125</c:v>
                </c:pt>
                <c:pt idx="2">
                  <c:v>25</c:v>
                </c:pt>
                <c:pt idx="3">
                  <c:v>12.109375</c:v>
                </c:pt>
              </c:numCache>
            </c:numRef>
          </c:val>
          <c:shape val="box"/>
        </c:ser>
        <c:ser>
          <c:idx val="2"/>
          <c:order val="2"/>
          <c:tx>
            <c:v>moderat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Centralizare!$Y$11:$Y$14</c:f>
              <c:numCache>
                <c:ptCount val="4"/>
                <c:pt idx="0">
                  <c:v>25.78125</c:v>
                </c:pt>
                <c:pt idx="1">
                  <c:v>34.765625</c:v>
                </c:pt>
                <c:pt idx="2">
                  <c:v>33.203125</c:v>
                </c:pt>
                <c:pt idx="3">
                  <c:v>25</c:v>
                </c:pt>
              </c:numCache>
            </c:numRef>
          </c:val>
          <c:shape val="box"/>
        </c:ser>
        <c:ser>
          <c:idx val="3"/>
          <c:order val="3"/>
          <c:tx>
            <c:v>M. masura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Centralizare!$Z$11:$Z$14</c:f>
              <c:numCache>
                <c:ptCount val="4"/>
                <c:pt idx="0">
                  <c:v>16.40625</c:v>
                </c:pt>
                <c:pt idx="1">
                  <c:v>18.75</c:v>
                </c:pt>
                <c:pt idx="2">
                  <c:v>25</c:v>
                </c:pt>
                <c:pt idx="3">
                  <c:v>31.25</c:v>
                </c:pt>
              </c:numCache>
            </c:numRef>
          </c:val>
          <c:shape val="box"/>
        </c:ser>
        <c:ser>
          <c:idx val="4"/>
          <c:order val="4"/>
          <c:tx>
            <c:v>F. M. masura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Centralizare!$AA$11:$AA$14</c:f>
              <c:numCache>
                <c:ptCount val="4"/>
                <c:pt idx="0">
                  <c:v>3.125</c:v>
                </c:pt>
                <c:pt idx="1">
                  <c:v>5.46875</c:v>
                </c:pt>
                <c:pt idx="2">
                  <c:v>8.203125</c:v>
                </c:pt>
                <c:pt idx="3">
                  <c:v>26.171875</c:v>
                </c:pt>
              </c:numCache>
            </c:numRef>
          </c:val>
          <c:shape val="box"/>
        </c:ser>
        <c:overlap val="100"/>
        <c:shape val="box"/>
        <c:axId val="56616340"/>
        <c:axId val="39785013"/>
      </c:bar3DChart>
      <c:catAx>
        <c:axId val="5661634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9785013"/>
        <c:crosses val="autoZero"/>
        <c:auto val="1"/>
        <c:lblOffset val="100"/>
        <c:noMultiLvlLbl val="0"/>
      </c:catAx>
      <c:valAx>
        <c:axId val="39785013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66163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v>f. m. masura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Centralizare!$W$17:$W$20</c:f>
              <c:numCache>
                <c:ptCount val="4"/>
                <c:pt idx="0">
                  <c:v>38.671875</c:v>
                </c:pt>
                <c:pt idx="1">
                  <c:v>34.375</c:v>
                </c:pt>
                <c:pt idx="2">
                  <c:v>10.9375</c:v>
                </c:pt>
                <c:pt idx="3">
                  <c:v>5.859375</c:v>
                </c:pt>
              </c:numCache>
            </c:numRef>
          </c:val>
          <c:shape val="box"/>
        </c:ser>
        <c:ser>
          <c:idx val="1"/>
          <c:order val="1"/>
          <c:tx>
            <c:v>m. masura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Centralizare!$X$17:$X$20</c:f>
              <c:numCache>
                <c:ptCount val="4"/>
                <c:pt idx="0">
                  <c:v>35.546875</c:v>
                </c:pt>
                <c:pt idx="1">
                  <c:v>38.28125</c:v>
                </c:pt>
                <c:pt idx="2">
                  <c:v>7.8125</c:v>
                </c:pt>
                <c:pt idx="3">
                  <c:v>7.03125</c:v>
                </c:pt>
              </c:numCache>
            </c:numRef>
          </c:val>
          <c:shape val="box"/>
        </c:ser>
        <c:ser>
          <c:idx val="2"/>
          <c:order val="2"/>
          <c:tx>
            <c:v>moderat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Centralizare!$Y$17:$Y$20</c:f>
              <c:numCache>
                <c:ptCount val="4"/>
                <c:pt idx="0">
                  <c:v>17.96875</c:v>
                </c:pt>
                <c:pt idx="1">
                  <c:v>18.359375</c:v>
                </c:pt>
                <c:pt idx="2">
                  <c:v>17.1875</c:v>
                </c:pt>
                <c:pt idx="3">
                  <c:v>17.1875</c:v>
                </c:pt>
              </c:numCache>
            </c:numRef>
          </c:val>
          <c:shape val="box"/>
        </c:ser>
        <c:ser>
          <c:idx val="3"/>
          <c:order val="3"/>
          <c:tx>
            <c:v>M. masura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Centralizare!$Z$17:$Z$20</c:f>
              <c:numCache>
                <c:ptCount val="4"/>
                <c:pt idx="0">
                  <c:v>7.03125</c:v>
                </c:pt>
                <c:pt idx="1">
                  <c:v>6.640625</c:v>
                </c:pt>
                <c:pt idx="2">
                  <c:v>28.90625</c:v>
                </c:pt>
                <c:pt idx="3">
                  <c:v>29.296875</c:v>
                </c:pt>
              </c:numCache>
            </c:numRef>
          </c:val>
          <c:shape val="box"/>
        </c:ser>
        <c:ser>
          <c:idx val="4"/>
          <c:order val="4"/>
          <c:tx>
            <c:v>F. M. masura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Centralizare!$AA$17:$AA$20</c:f>
              <c:numCache>
                <c:ptCount val="4"/>
                <c:pt idx="0">
                  <c:v>0.78125</c:v>
                </c:pt>
                <c:pt idx="1">
                  <c:v>2.34375</c:v>
                </c:pt>
                <c:pt idx="2">
                  <c:v>35.15625</c:v>
                </c:pt>
                <c:pt idx="3">
                  <c:v>40.625</c:v>
                </c:pt>
              </c:numCache>
            </c:numRef>
          </c:val>
          <c:shape val="box"/>
        </c:ser>
        <c:overlap val="100"/>
        <c:shape val="box"/>
        <c:axId val="22520798"/>
        <c:axId val="1360591"/>
      </c:bar3DChart>
      <c:catAx>
        <c:axId val="2252079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360591"/>
        <c:crosses val="autoZero"/>
        <c:auto val="1"/>
        <c:lblOffset val="100"/>
        <c:noMultiLvlLbl val="0"/>
      </c:catAx>
      <c:valAx>
        <c:axId val="1360591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25207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v>f. m. masura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Centralizare!$W$23:$W$26</c:f>
              <c:numCache>
                <c:ptCount val="4"/>
                <c:pt idx="0">
                  <c:v>36.328125</c:v>
                </c:pt>
                <c:pt idx="1">
                  <c:v>43.359375</c:v>
                </c:pt>
                <c:pt idx="2">
                  <c:v>51.171875</c:v>
                </c:pt>
                <c:pt idx="3">
                  <c:v>54.6875</c:v>
                </c:pt>
              </c:numCache>
            </c:numRef>
          </c:val>
          <c:shape val="box"/>
        </c:ser>
        <c:ser>
          <c:idx val="1"/>
          <c:order val="1"/>
          <c:tx>
            <c:v>m. masura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Centralizare!$X$23:$X$26</c:f>
              <c:numCache>
                <c:ptCount val="4"/>
                <c:pt idx="0">
                  <c:v>30.078125</c:v>
                </c:pt>
                <c:pt idx="1">
                  <c:v>31.640625</c:v>
                </c:pt>
                <c:pt idx="2">
                  <c:v>27.34375</c:v>
                </c:pt>
                <c:pt idx="3">
                  <c:v>24.21875</c:v>
                </c:pt>
              </c:numCache>
            </c:numRef>
          </c:val>
          <c:shape val="box"/>
        </c:ser>
        <c:ser>
          <c:idx val="2"/>
          <c:order val="2"/>
          <c:tx>
            <c:v>moderat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Centralizare!$Y$23:$Y$26</c:f>
              <c:numCache>
                <c:ptCount val="4"/>
                <c:pt idx="0">
                  <c:v>18.359375</c:v>
                </c:pt>
                <c:pt idx="1">
                  <c:v>17.96875</c:v>
                </c:pt>
                <c:pt idx="2">
                  <c:v>15.234375</c:v>
                </c:pt>
                <c:pt idx="3">
                  <c:v>13.28125</c:v>
                </c:pt>
              </c:numCache>
            </c:numRef>
          </c:val>
          <c:shape val="box"/>
        </c:ser>
        <c:ser>
          <c:idx val="3"/>
          <c:order val="3"/>
          <c:tx>
            <c:v>M. masura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Centralizare!$Z$23:$Z$26</c:f>
              <c:numCache>
                <c:ptCount val="4"/>
                <c:pt idx="0">
                  <c:v>12.5</c:v>
                </c:pt>
                <c:pt idx="1">
                  <c:v>5.46875</c:v>
                </c:pt>
                <c:pt idx="2">
                  <c:v>5.46875</c:v>
                </c:pt>
                <c:pt idx="3">
                  <c:v>6.25</c:v>
                </c:pt>
              </c:numCache>
            </c:numRef>
          </c:val>
          <c:shape val="box"/>
        </c:ser>
        <c:ser>
          <c:idx val="4"/>
          <c:order val="4"/>
          <c:tx>
            <c:v>F. M. masura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Centralizare!$AA$23:$AA$26</c:f>
              <c:numCache>
                <c:ptCount val="4"/>
                <c:pt idx="0">
                  <c:v>2.734375</c:v>
                </c:pt>
                <c:pt idx="1">
                  <c:v>1.5625</c:v>
                </c:pt>
                <c:pt idx="2">
                  <c:v>0.78125</c:v>
                </c:pt>
                <c:pt idx="3">
                  <c:v>1.5625</c:v>
                </c:pt>
              </c:numCache>
            </c:numRef>
          </c:val>
          <c:shape val="box"/>
        </c:ser>
        <c:overlap val="100"/>
        <c:shape val="box"/>
        <c:axId val="12245320"/>
        <c:axId val="43099017"/>
      </c:bar3DChart>
      <c:catAx>
        <c:axId val="1224532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3099017"/>
        <c:crosses val="autoZero"/>
        <c:auto val="1"/>
        <c:lblOffset val="100"/>
        <c:noMultiLvlLbl val="0"/>
      </c:catAx>
      <c:valAx>
        <c:axId val="43099017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22453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v>f. m. masura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Centralizare!$W$29:$W$32</c:f>
              <c:numCache>
                <c:ptCount val="4"/>
                <c:pt idx="0">
                  <c:v>53.125</c:v>
                </c:pt>
                <c:pt idx="1">
                  <c:v>73.4375</c:v>
                </c:pt>
                <c:pt idx="2">
                  <c:v>75.78125</c:v>
                </c:pt>
                <c:pt idx="3">
                  <c:v>78.125</c:v>
                </c:pt>
              </c:numCache>
            </c:numRef>
          </c:val>
          <c:shape val="box"/>
        </c:ser>
        <c:ser>
          <c:idx val="1"/>
          <c:order val="1"/>
          <c:tx>
            <c:v>m. masura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Centralizare!$X$29:$X$32</c:f>
              <c:numCache>
                <c:ptCount val="4"/>
                <c:pt idx="0">
                  <c:v>26.953125</c:v>
                </c:pt>
                <c:pt idx="1">
                  <c:v>14.84375</c:v>
                </c:pt>
                <c:pt idx="2">
                  <c:v>15.625</c:v>
                </c:pt>
                <c:pt idx="3">
                  <c:v>13.671875</c:v>
                </c:pt>
              </c:numCache>
            </c:numRef>
          </c:val>
          <c:shape val="box"/>
        </c:ser>
        <c:ser>
          <c:idx val="2"/>
          <c:order val="2"/>
          <c:tx>
            <c:v>moderat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Centralizare!$Y$29:$Y$32</c:f>
              <c:numCache>
                <c:ptCount val="4"/>
                <c:pt idx="0">
                  <c:v>14.84375</c:v>
                </c:pt>
                <c:pt idx="1">
                  <c:v>8.59375</c:v>
                </c:pt>
                <c:pt idx="2">
                  <c:v>3.90625</c:v>
                </c:pt>
                <c:pt idx="3">
                  <c:v>4.6875</c:v>
                </c:pt>
              </c:numCache>
            </c:numRef>
          </c:val>
          <c:shape val="box"/>
        </c:ser>
        <c:ser>
          <c:idx val="3"/>
          <c:order val="3"/>
          <c:tx>
            <c:v>M. masura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Centralizare!$Z$29:$Z$32</c:f>
              <c:numCache>
                <c:ptCount val="4"/>
                <c:pt idx="0">
                  <c:v>3.125</c:v>
                </c:pt>
                <c:pt idx="1">
                  <c:v>1.953125</c:v>
                </c:pt>
                <c:pt idx="2">
                  <c:v>2.734375</c:v>
                </c:pt>
                <c:pt idx="3">
                  <c:v>2.734375</c:v>
                </c:pt>
              </c:numCache>
            </c:numRef>
          </c:val>
          <c:shape val="box"/>
        </c:ser>
        <c:ser>
          <c:idx val="4"/>
          <c:order val="4"/>
          <c:tx>
            <c:v>F. M. masura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Centralizare!$AA$29:$AA$32</c:f>
              <c:numCache>
                <c:ptCount val="4"/>
                <c:pt idx="0">
                  <c:v>1.953125</c:v>
                </c:pt>
                <c:pt idx="1">
                  <c:v>1.171875</c:v>
                </c:pt>
                <c:pt idx="2">
                  <c:v>1.953125</c:v>
                </c:pt>
                <c:pt idx="3">
                  <c:v>0.78125</c:v>
                </c:pt>
              </c:numCache>
            </c:numRef>
          </c:val>
          <c:shape val="box"/>
        </c:ser>
        <c:overlap val="100"/>
        <c:shape val="box"/>
        <c:axId val="52346834"/>
        <c:axId val="1359459"/>
      </c:bar3DChart>
      <c:catAx>
        <c:axId val="5234683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359459"/>
        <c:crosses val="autoZero"/>
        <c:auto val="1"/>
        <c:lblOffset val="100"/>
        <c:noMultiLvlLbl val="0"/>
      </c:catAx>
      <c:valAx>
        <c:axId val="1359459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23468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"/>
                <a:ea typeface="Arial"/>
                <a:cs typeface="Arial"/>
              </a:rPr>
              <a:t>.. va satisface ca nr de ore / saptamana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Centralizare!$W$7:$AA$7</c:f>
              <c:numCache>
                <c:ptCount val="5"/>
                <c:pt idx="0">
                  <c:v>7.8125</c:v>
                </c:pt>
                <c:pt idx="1">
                  <c:v>12.890625</c:v>
                </c:pt>
                <c:pt idx="2">
                  <c:v>40.625</c:v>
                </c:pt>
                <c:pt idx="3">
                  <c:v>30.859375</c:v>
                </c:pt>
                <c:pt idx="4">
                  <c:v>7.8125</c:v>
                </c:pt>
              </c:numCache>
            </c:numRef>
          </c:val>
          <c:shape val="box"/>
        </c:ser>
        <c:shape val="box"/>
        <c:axId val="42351574"/>
        <c:axId val="45619847"/>
      </c:bar3DChart>
      <c:catAx>
        <c:axId val="42351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5619847"/>
        <c:crosses val="autoZero"/>
        <c:auto val="1"/>
        <c:lblOffset val="100"/>
        <c:noMultiLvlLbl val="0"/>
      </c:catAx>
      <c:valAx>
        <c:axId val="456198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3515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"/>
                <a:ea typeface="Arial"/>
                <a:cs typeface="Arial"/>
              </a:rPr>
              <a:t>... considerati ca ar trebui modificat in urmatorii 5 ani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Centralizare!$W$8:$AA$8</c:f>
              <c:numCache>
                <c:ptCount val="5"/>
                <c:pt idx="0">
                  <c:v>6.640625</c:v>
                </c:pt>
                <c:pt idx="1">
                  <c:v>16.015625</c:v>
                </c:pt>
                <c:pt idx="2">
                  <c:v>20.3125</c:v>
                </c:pt>
                <c:pt idx="3">
                  <c:v>29.6875</c:v>
                </c:pt>
                <c:pt idx="4">
                  <c:v>27.34375</c:v>
                </c:pt>
              </c:numCache>
            </c:numRef>
          </c:val>
          <c:shape val="box"/>
        </c:ser>
        <c:shape val="box"/>
        <c:axId val="7925440"/>
        <c:axId val="4220097"/>
      </c:bar3DChart>
      <c:catAx>
        <c:axId val="7925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20097"/>
        <c:crosses val="autoZero"/>
        <c:auto val="1"/>
        <c:lblOffset val="100"/>
        <c:noMultiLvlLbl val="0"/>
      </c:catAx>
      <c:valAx>
        <c:axId val="42200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9254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"/>
                <a:ea typeface="Arial"/>
                <a:cs typeface="Arial"/>
              </a:rPr>
              <a:t>... corespunde cerintelor de piata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Centralizare!$W$11:$AA$11</c:f>
              <c:numCache>
                <c:ptCount val="5"/>
                <c:pt idx="0">
                  <c:v>20.703125</c:v>
                </c:pt>
                <c:pt idx="1">
                  <c:v>33.984375</c:v>
                </c:pt>
                <c:pt idx="2">
                  <c:v>25.78125</c:v>
                </c:pt>
                <c:pt idx="3">
                  <c:v>16.40625</c:v>
                </c:pt>
                <c:pt idx="4">
                  <c:v>3.125</c:v>
                </c:pt>
              </c:numCache>
            </c:numRef>
          </c:val>
          <c:shape val="box"/>
        </c:ser>
        <c:shape val="box"/>
        <c:axId val="37980874"/>
        <c:axId val="6283547"/>
      </c:bar3DChart>
      <c:catAx>
        <c:axId val="37980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283547"/>
        <c:crosses val="autoZero"/>
        <c:auto val="1"/>
        <c:lblOffset val="100"/>
        <c:noMultiLvlLbl val="0"/>
      </c:catAx>
      <c:valAx>
        <c:axId val="62835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9808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"/>
                <a:ea typeface="Arial"/>
                <a:cs typeface="Arial"/>
              </a:rPr>
              <a:t>... este administrata eficient de actuala impartire pe facultati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Centralizare!$W$12:$AA$12</c:f>
              <c:numCache>
                <c:ptCount val="5"/>
                <c:pt idx="0">
                  <c:v>10.9375</c:v>
                </c:pt>
                <c:pt idx="1">
                  <c:v>30.078125</c:v>
                </c:pt>
                <c:pt idx="2">
                  <c:v>34.765625</c:v>
                </c:pt>
                <c:pt idx="3">
                  <c:v>18.75</c:v>
                </c:pt>
                <c:pt idx="4">
                  <c:v>5.46875</c:v>
                </c:pt>
              </c:numCache>
            </c:numRef>
          </c:val>
          <c:shape val="box"/>
        </c:ser>
        <c:shape val="box"/>
        <c:axId val="56551924"/>
        <c:axId val="39205269"/>
      </c:bar3DChart>
      <c:catAx>
        <c:axId val="56551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205269"/>
        <c:crosses val="autoZero"/>
        <c:auto val="1"/>
        <c:lblOffset val="100"/>
        <c:noMultiLvlLbl val="0"/>
      </c:catAx>
      <c:valAx>
        <c:axId val="392052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5519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"/>
                <a:ea typeface="Arial"/>
                <a:cs typeface="Arial"/>
              </a:rPr>
              <a:t>... ofera o pregatire prea ingusta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Centralizare!$W$13:$AA$13</c:f>
              <c:numCache>
                <c:ptCount val="5"/>
                <c:pt idx="0">
                  <c:v>8.59375</c:v>
                </c:pt>
                <c:pt idx="1">
                  <c:v>25</c:v>
                </c:pt>
                <c:pt idx="2">
                  <c:v>33.203125</c:v>
                </c:pt>
                <c:pt idx="3">
                  <c:v>25</c:v>
                </c:pt>
                <c:pt idx="4">
                  <c:v>8.203125</c:v>
                </c:pt>
              </c:numCache>
            </c:numRef>
          </c:val>
          <c:shape val="box"/>
        </c:ser>
        <c:shape val="box"/>
        <c:axId val="17303102"/>
        <c:axId val="21510191"/>
      </c:bar3DChart>
      <c:catAx>
        <c:axId val="17303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510191"/>
        <c:crosses val="autoZero"/>
        <c:auto val="1"/>
        <c:lblOffset val="100"/>
        <c:noMultiLvlLbl val="0"/>
      </c:catAx>
      <c:valAx>
        <c:axId val="215101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3031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"/>
                <a:ea typeface="Arial"/>
                <a:cs typeface="Arial"/>
              </a:rPr>
              <a:t>... considerati ca ar trebui modificata in urmatorii 5 ani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Centralizare!$W$14:$AA$14</c:f>
              <c:numCache>
                <c:ptCount val="5"/>
                <c:pt idx="0">
                  <c:v>5.46875</c:v>
                </c:pt>
                <c:pt idx="1">
                  <c:v>12.109375</c:v>
                </c:pt>
                <c:pt idx="2">
                  <c:v>25</c:v>
                </c:pt>
                <c:pt idx="3">
                  <c:v>31.25</c:v>
                </c:pt>
                <c:pt idx="4">
                  <c:v>26.171875</c:v>
                </c:pt>
              </c:numCache>
            </c:numRef>
          </c:val>
          <c:shape val="box"/>
        </c:ser>
        <c:shape val="box"/>
        <c:axId val="59373992"/>
        <c:axId val="64603881"/>
      </c:bar3DChart>
      <c:catAx>
        <c:axId val="59373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603881"/>
        <c:crosses val="autoZero"/>
        <c:auto val="1"/>
        <c:lblOffset val="100"/>
        <c:noMultiLvlLbl val="0"/>
      </c:catAx>
      <c:valAx>
        <c:axId val="646038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3739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"/>
                <a:ea typeface="Arial"/>
                <a:cs typeface="Arial"/>
              </a:rPr>
              <a:t>... are create servicii ptr studenti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Centralizare!$W$17:$AA$17</c:f>
              <c:numCache>
                <c:ptCount val="5"/>
                <c:pt idx="0">
                  <c:v>38.671875</c:v>
                </c:pt>
                <c:pt idx="1">
                  <c:v>35.546875</c:v>
                </c:pt>
                <c:pt idx="2">
                  <c:v>17.96875</c:v>
                </c:pt>
                <c:pt idx="3">
                  <c:v>7.03125</c:v>
                </c:pt>
                <c:pt idx="4">
                  <c:v>0.78125</c:v>
                </c:pt>
              </c:numCache>
            </c:numRef>
          </c:val>
          <c:shape val="box"/>
        </c:ser>
        <c:shape val="box"/>
        <c:axId val="44564018"/>
        <c:axId val="65531843"/>
      </c:bar3DChart>
      <c:catAx>
        <c:axId val="44564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531843"/>
        <c:crosses val="autoZero"/>
        <c:auto val="1"/>
        <c:lblOffset val="100"/>
        <c:noMultiLvlLbl val="0"/>
      </c:catAx>
      <c:valAx>
        <c:axId val="655318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5640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0</xdr:row>
      <xdr:rowOff>0</xdr:rowOff>
    </xdr:from>
    <xdr:to>
      <xdr:col>15</xdr:col>
      <xdr:colOff>304800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781550" y="0"/>
        <a:ext cx="3695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561975</xdr:colOff>
      <xdr:row>0</xdr:row>
      <xdr:rowOff>0</xdr:rowOff>
    </xdr:from>
    <xdr:to>
      <xdr:col>21</xdr:col>
      <xdr:colOff>600075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8734425" y="0"/>
        <a:ext cx="3333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22</xdr:col>
      <xdr:colOff>485775</xdr:colOff>
      <xdr:row>0</xdr:row>
      <xdr:rowOff>0</xdr:rowOff>
    </xdr:from>
    <xdr:to>
      <xdr:col>28</xdr:col>
      <xdr:colOff>523875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2563475" y="0"/>
        <a:ext cx="36957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29</xdr:col>
      <xdr:colOff>571500</xdr:colOff>
      <xdr:row>0</xdr:row>
      <xdr:rowOff>0</xdr:rowOff>
    </xdr:from>
    <xdr:to>
      <xdr:col>33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16916400" y="0"/>
        <a:ext cx="18669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314325</xdr:colOff>
      <xdr:row>0</xdr:row>
      <xdr:rowOff>0</xdr:rowOff>
    </xdr:from>
    <xdr:to>
      <xdr:col>15</xdr:col>
      <xdr:colOff>352425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4829175" y="0"/>
        <a:ext cx="36957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76200</xdr:colOff>
      <xdr:row>0</xdr:row>
      <xdr:rowOff>0</xdr:rowOff>
    </xdr:from>
    <xdr:to>
      <xdr:col>22</xdr:col>
      <xdr:colOff>114300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8858250" y="0"/>
        <a:ext cx="33337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22</xdr:col>
      <xdr:colOff>485775</xdr:colOff>
      <xdr:row>0</xdr:row>
      <xdr:rowOff>0</xdr:rowOff>
    </xdr:from>
    <xdr:to>
      <xdr:col>28</xdr:col>
      <xdr:colOff>523875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12563475" y="0"/>
        <a:ext cx="36957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29</xdr:col>
      <xdr:colOff>600075</xdr:colOff>
      <xdr:row>0</xdr:row>
      <xdr:rowOff>0</xdr:rowOff>
    </xdr:from>
    <xdr:to>
      <xdr:col>33</xdr:col>
      <xdr:colOff>0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16944975" y="0"/>
        <a:ext cx="18383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323850</xdr:colOff>
      <xdr:row>0</xdr:row>
      <xdr:rowOff>0</xdr:rowOff>
    </xdr:from>
    <xdr:to>
      <xdr:col>15</xdr:col>
      <xdr:colOff>361950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4838700" y="0"/>
        <a:ext cx="36957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16</xdr:col>
      <xdr:colOff>95250</xdr:colOff>
      <xdr:row>0</xdr:row>
      <xdr:rowOff>0</xdr:rowOff>
    </xdr:from>
    <xdr:to>
      <xdr:col>22</xdr:col>
      <xdr:colOff>133350</xdr:colOff>
      <xdr:row>0</xdr:row>
      <xdr:rowOff>0</xdr:rowOff>
    </xdr:to>
    <xdr:graphicFrame>
      <xdr:nvGraphicFramePr>
        <xdr:cNvPr id="10" name="Chart 10"/>
        <xdr:cNvGraphicFramePr/>
      </xdr:nvGraphicFramePr>
      <xdr:xfrm>
        <a:off x="8877300" y="0"/>
        <a:ext cx="33337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22</xdr:col>
      <xdr:colOff>428625</xdr:colOff>
      <xdr:row>0</xdr:row>
      <xdr:rowOff>0</xdr:rowOff>
    </xdr:from>
    <xdr:to>
      <xdr:col>28</xdr:col>
      <xdr:colOff>466725</xdr:colOff>
      <xdr:row>0</xdr:row>
      <xdr:rowOff>0</xdr:rowOff>
    </xdr:to>
    <xdr:graphicFrame>
      <xdr:nvGraphicFramePr>
        <xdr:cNvPr id="11" name="Chart 11"/>
        <xdr:cNvGraphicFramePr/>
      </xdr:nvGraphicFramePr>
      <xdr:xfrm>
        <a:off x="12506325" y="0"/>
        <a:ext cx="36957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30</xdr:col>
      <xdr:colOff>19050</xdr:colOff>
      <xdr:row>0</xdr:row>
      <xdr:rowOff>0</xdr:rowOff>
    </xdr:from>
    <xdr:to>
      <xdr:col>33</xdr:col>
      <xdr:colOff>0</xdr:colOff>
      <xdr:row>0</xdr:row>
      <xdr:rowOff>0</xdr:rowOff>
    </xdr:to>
    <xdr:graphicFrame>
      <xdr:nvGraphicFramePr>
        <xdr:cNvPr id="12" name="Chart 12"/>
        <xdr:cNvGraphicFramePr/>
      </xdr:nvGraphicFramePr>
      <xdr:xfrm>
        <a:off x="16973550" y="0"/>
        <a:ext cx="180975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333375</xdr:colOff>
      <xdr:row>0</xdr:row>
      <xdr:rowOff>0</xdr:rowOff>
    </xdr:from>
    <xdr:to>
      <xdr:col>15</xdr:col>
      <xdr:colOff>371475</xdr:colOff>
      <xdr:row>0</xdr:row>
      <xdr:rowOff>0</xdr:rowOff>
    </xdr:to>
    <xdr:graphicFrame>
      <xdr:nvGraphicFramePr>
        <xdr:cNvPr id="13" name="Chart 13"/>
        <xdr:cNvGraphicFramePr/>
      </xdr:nvGraphicFramePr>
      <xdr:xfrm>
        <a:off x="4848225" y="0"/>
        <a:ext cx="36957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16</xdr:col>
      <xdr:colOff>190500</xdr:colOff>
      <xdr:row>0</xdr:row>
      <xdr:rowOff>0</xdr:rowOff>
    </xdr:from>
    <xdr:to>
      <xdr:col>22</xdr:col>
      <xdr:colOff>228600</xdr:colOff>
      <xdr:row>0</xdr:row>
      <xdr:rowOff>0</xdr:rowOff>
    </xdr:to>
    <xdr:graphicFrame>
      <xdr:nvGraphicFramePr>
        <xdr:cNvPr id="14" name="Chart 14"/>
        <xdr:cNvGraphicFramePr/>
      </xdr:nvGraphicFramePr>
      <xdr:xfrm>
        <a:off x="8972550" y="0"/>
        <a:ext cx="333375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22</xdr:col>
      <xdr:colOff>561975</xdr:colOff>
      <xdr:row>0</xdr:row>
      <xdr:rowOff>0</xdr:rowOff>
    </xdr:from>
    <xdr:to>
      <xdr:col>28</xdr:col>
      <xdr:colOff>600075</xdr:colOff>
      <xdr:row>0</xdr:row>
      <xdr:rowOff>0</xdr:rowOff>
    </xdr:to>
    <xdr:graphicFrame>
      <xdr:nvGraphicFramePr>
        <xdr:cNvPr id="15" name="Chart 15"/>
        <xdr:cNvGraphicFramePr/>
      </xdr:nvGraphicFramePr>
      <xdr:xfrm>
        <a:off x="12639675" y="0"/>
        <a:ext cx="36957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30</xdr:col>
      <xdr:colOff>47625</xdr:colOff>
      <xdr:row>0</xdr:row>
      <xdr:rowOff>0</xdr:rowOff>
    </xdr:from>
    <xdr:to>
      <xdr:col>33</xdr:col>
      <xdr:colOff>0</xdr:colOff>
      <xdr:row>0</xdr:row>
      <xdr:rowOff>0</xdr:rowOff>
    </xdr:to>
    <xdr:graphicFrame>
      <xdr:nvGraphicFramePr>
        <xdr:cNvPr id="16" name="Chart 16"/>
        <xdr:cNvGraphicFramePr/>
      </xdr:nvGraphicFramePr>
      <xdr:xfrm>
        <a:off x="17002125" y="0"/>
        <a:ext cx="1781175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9</xdr:col>
      <xdr:colOff>285750</xdr:colOff>
      <xdr:row>0</xdr:row>
      <xdr:rowOff>0</xdr:rowOff>
    </xdr:from>
    <xdr:to>
      <xdr:col>15</xdr:col>
      <xdr:colOff>323850</xdr:colOff>
      <xdr:row>0</xdr:row>
      <xdr:rowOff>0</xdr:rowOff>
    </xdr:to>
    <xdr:graphicFrame>
      <xdr:nvGraphicFramePr>
        <xdr:cNvPr id="17" name="Chart 17"/>
        <xdr:cNvGraphicFramePr/>
      </xdr:nvGraphicFramePr>
      <xdr:xfrm>
        <a:off x="4800600" y="0"/>
        <a:ext cx="36957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16</xdr:col>
      <xdr:colOff>209550</xdr:colOff>
      <xdr:row>0</xdr:row>
      <xdr:rowOff>0</xdr:rowOff>
    </xdr:from>
    <xdr:to>
      <xdr:col>22</xdr:col>
      <xdr:colOff>247650</xdr:colOff>
      <xdr:row>0</xdr:row>
      <xdr:rowOff>0</xdr:rowOff>
    </xdr:to>
    <xdr:graphicFrame>
      <xdr:nvGraphicFramePr>
        <xdr:cNvPr id="18" name="Chart 18"/>
        <xdr:cNvGraphicFramePr/>
      </xdr:nvGraphicFramePr>
      <xdr:xfrm>
        <a:off x="8991600" y="0"/>
        <a:ext cx="333375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22</xdr:col>
      <xdr:colOff>542925</xdr:colOff>
      <xdr:row>0</xdr:row>
      <xdr:rowOff>0</xdr:rowOff>
    </xdr:from>
    <xdr:to>
      <xdr:col>28</xdr:col>
      <xdr:colOff>581025</xdr:colOff>
      <xdr:row>0</xdr:row>
      <xdr:rowOff>0</xdr:rowOff>
    </xdr:to>
    <xdr:graphicFrame>
      <xdr:nvGraphicFramePr>
        <xdr:cNvPr id="19" name="Chart 19"/>
        <xdr:cNvGraphicFramePr/>
      </xdr:nvGraphicFramePr>
      <xdr:xfrm>
        <a:off x="12620625" y="0"/>
        <a:ext cx="36957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graphicFrame>
      <xdr:nvGraphicFramePr>
        <xdr:cNvPr id="20" name="Chart 20"/>
        <xdr:cNvGraphicFramePr/>
      </xdr:nvGraphicFramePr>
      <xdr:xfrm>
        <a:off x="16954500" y="0"/>
        <a:ext cx="18288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</xdr:col>
      <xdr:colOff>0</xdr:colOff>
      <xdr:row>0</xdr:row>
      <xdr:rowOff>95250</xdr:rowOff>
    </xdr:from>
    <xdr:to>
      <xdr:col>10</xdr:col>
      <xdr:colOff>95250</xdr:colOff>
      <xdr:row>17</xdr:row>
      <xdr:rowOff>85725</xdr:rowOff>
    </xdr:to>
    <xdr:graphicFrame>
      <xdr:nvGraphicFramePr>
        <xdr:cNvPr id="21" name="Chart 26"/>
        <xdr:cNvGraphicFramePr/>
      </xdr:nvGraphicFramePr>
      <xdr:xfrm>
        <a:off x="0" y="95250"/>
        <a:ext cx="5219700" cy="27432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</xdr:col>
      <xdr:colOff>0</xdr:colOff>
      <xdr:row>24</xdr:row>
      <xdr:rowOff>85725</xdr:rowOff>
    </xdr:from>
    <xdr:to>
      <xdr:col>10</xdr:col>
      <xdr:colOff>104775</xdr:colOff>
      <xdr:row>41</xdr:row>
      <xdr:rowOff>85725</xdr:rowOff>
    </xdr:to>
    <xdr:graphicFrame>
      <xdr:nvGraphicFramePr>
        <xdr:cNvPr id="22" name="Chart 27"/>
        <xdr:cNvGraphicFramePr/>
      </xdr:nvGraphicFramePr>
      <xdr:xfrm>
        <a:off x="0" y="3971925"/>
        <a:ext cx="5229225" cy="27527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</xdr:col>
      <xdr:colOff>0</xdr:colOff>
      <xdr:row>49</xdr:row>
      <xdr:rowOff>95250</xdr:rowOff>
    </xdr:from>
    <xdr:to>
      <xdr:col>10</xdr:col>
      <xdr:colOff>95250</xdr:colOff>
      <xdr:row>66</xdr:row>
      <xdr:rowOff>85725</xdr:rowOff>
    </xdr:to>
    <xdr:graphicFrame>
      <xdr:nvGraphicFramePr>
        <xdr:cNvPr id="23" name="Chart 28"/>
        <xdr:cNvGraphicFramePr/>
      </xdr:nvGraphicFramePr>
      <xdr:xfrm>
        <a:off x="0" y="8039100"/>
        <a:ext cx="5219700" cy="27432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0</xdr:colOff>
      <xdr:row>73</xdr:row>
      <xdr:rowOff>85725</xdr:rowOff>
    </xdr:from>
    <xdr:to>
      <xdr:col>10</xdr:col>
      <xdr:colOff>104775</xdr:colOff>
      <xdr:row>90</xdr:row>
      <xdr:rowOff>85725</xdr:rowOff>
    </xdr:to>
    <xdr:graphicFrame>
      <xdr:nvGraphicFramePr>
        <xdr:cNvPr id="24" name="Chart 29"/>
        <xdr:cNvGraphicFramePr/>
      </xdr:nvGraphicFramePr>
      <xdr:xfrm>
        <a:off x="0" y="11925300"/>
        <a:ext cx="5229225" cy="27527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</xdr:col>
      <xdr:colOff>0</xdr:colOff>
      <xdr:row>98</xdr:row>
      <xdr:rowOff>95250</xdr:rowOff>
    </xdr:from>
    <xdr:to>
      <xdr:col>10</xdr:col>
      <xdr:colOff>95250</xdr:colOff>
      <xdr:row>115</xdr:row>
      <xdr:rowOff>85725</xdr:rowOff>
    </xdr:to>
    <xdr:graphicFrame>
      <xdr:nvGraphicFramePr>
        <xdr:cNvPr id="25" name="Chart 30"/>
        <xdr:cNvGraphicFramePr/>
      </xdr:nvGraphicFramePr>
      <xdr:xfrm>
        <a:off x="0" y="15992475"/>
        <a:ext cx="5219700" cy="27432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PAULRI~1\LOCALS~1\Temp\Rar$DI21.3422\Craiova%20-%20Drept+Colegiu%20Adm%20Publ%20-%20student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PAULRI~1\LOCALS~1\Temp\Rar$DI21.3422\Craiova%20-%20Educatie%20Fizica%20si%20Sport%20-%20student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PAULRI~1\LOCALS~1\Temp\Rar$DI21.3422\Craiova%20-%20Fizica%20-%20student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PAULRI~1\LOCALS~1\Temp\Rar$DI21.3422\Craiova%20-%20Isto+Filo+Socio%20-%20student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PAULRI~1\LOCALS~1\Temp\Rar$DI21.3422\Craiova%20-%20Mecanica%20-%20studen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stionar"/>
      <sheetName val="Baza de date"/>
      <sheetName val="Centralizare"/>
      <sheetName val="Grafice"/>
      <sheetName val="Propuneri"/>
    </sheetNames>
    <sheetDataSet>
      <sheetData sheetId="2">
        <row r="5">
          <cell r="I5">
            <v>14</v>
          </cell>
          <cell r="J5">
            <v>21</v>
          </cell>
          <cell r="K5">
            <v>46</v>
          </cell>
          <cell r="L5">
            <v>37</v>
          </cell>
          <cell r="M5">
            <v>5</v>
          </cell>
        </row>
        <row r="6">
          <cell r="I6">
            <v>42</v>
          </cell>
          <cell r="J6">
            <v>46</v>
          </cell>
          <cell r="K6">
            <v>22</v>
          </cell>
          <cell r="L6">
            <v>11</v>
          </cell>
          <cell r="M6">
            <v>2</v>
          </cell>
        </row>
        <row r="7">
          <cell r="I7">
            <v>6</v>
          </cell>
          <cell r="J7">
            <v>16</v>
          </cell>
          <cell r="K7">
            <v>56</v>
          </cell>
          <cell r="L7">
            <v>38</v>
          </cell>
          <cell r="M7">
            <v>7</v>
          </cell>
        </row>
        <row r="8">
          <cell r="I8">
            <v>6</v>
          </cell>
          <cell r="J8">
            <v>12</v>
          </cell>
          <cell r="K8">
            <v>28</v>
          </cell>
          <cell r="L8">
            <v>33</v>
          </cell>
          <cell r="M8">
            <v>44</v>
          </cell>
        </row>
        <row r="11">
          <cell r="I11">
            <v>27</v>
          </cell>
          <cell r="J11">
            <v>29</v>
          </cell>
          <cell r="K11">
            <v>38</v>
          </cell>
          <cell r="L11">
            <v>26</v>
          </cell>
          <cell r="M11">
            <v>3</v>
          </cell>
        </row>
        <row r="12">
          <cell r="I12">
            <v>11</v>
          </cell>
          <cell r="J12">
            <v>39</v>
          </cell>
          <cell r="K12">
            <v>32</v>
          </cell>
          <cell r="L12">
            <v>27</v>
          </cell>
          <cell r="M12">
            <v>14</v>
          </cell>
        </row>
        <row r="13">
          <cell r="I13">
            <v>14</v>
          </cell>
          <cell r="J13">
            <v>34</v>
          </cell>
          <cell r="K13">
            <v>30</v>
          </cell>
          <cell r="L13">
            <v>34</v>
          </cell>
          <cell r="M13">
            <v>11</v>
          </cell>
        </row>
        <row r="14">
          <cell r="I14">
            <v>3</v>
          </cell>
          <cell r="J14">
            <v>7</v>
          </cell>
          <cell r="K14">
            <v>33</v>
          </cell>
          <cell r="L14">
            <v>43</v>
          </cell>
          <cell r="M14">
            <v>37</v>
          </cell>
        </row>
        <row r="17">
          <cell r="I17">
            <v>42</v>
          </cell>
          <cell r="J17">
            <v>43</v>
          </cell>
          <cell r="K17">
            <v>26</v>
          </cell>
          <cell r="L17">
            <v>11</v>
          </cell>
          <cell r="M17">
            <v>1</v>
          </cell>
        </row>
        <row r="18">
          <cell r="I18">
            <v>43</v>
          </cell>
          <cell r="J18">
            <v>50</v>
          </cell>
          <cell r="K18">
            <v>18</v>
          </cell>
          <cell r="L18">
            <v>8</v>
          </cell>
          <cell r="M18">
            <v>4</v>
          </cell>
        </row>
        <row r="19">
          <cell r="I19">
            <v>12</v>
          </cell>
          <cell r="J19">
            <v>7</v>
          </cell>
          <cell r="K19">
            <v>29</v>
          </cell>
          <cell r="L19">
            <v>34</v>
          </cell>
          <cell r="M19">
            <v>41</v>
          </cell>
        </row>
        <row r="20">
          <cell r="I20">
            <v>5</v>
          </cell>
          <cell r="J20">
            <v>11</v>
          </cell>
          <cell r="K20">
            <v>16</v>
          </cell>
          <cell r="L20">
            <v>34</v>
          </cell>
          <cell r="M20">
            <v>57</v>
          </cell>
        </row>
        <row r="23">
          <cell r="I23">
            <v>42</v>
          </cell>
          <cell r="J23">
            <v>29</v>
          </cell>
          <cell r="K23">
            <v>26</v>
          </cell>
          <cell r="L23">
            <v>23</v>
          </cell>
          <cell r="M23">
            <v>3</v>
          </cell>
        </row>
        <row r="24">
          <cell r="I24">
            <v>50</v>
          </cell>
          <cell r="J24">
            <v>38</v>
          </cell>
          <cell r="K24">
            <v>25</v>
          </cell>
          <cell r="L24">
            <v>10</v>
          </cell>
          <cell r="M24">
            <v>0</v>
          </cell>
        </row>
        <row r="25">
          <cell r="I25">
            <v>56</v>
          </cell>
          <cell r="J25">
            <v>40</v>
          </cell>
          <cell r="K25">
            <v>17</v>
          </cell>
          <cell r="L25">
            <v>9</v>
          </cell>
          <cell r="M25">
            <v>1</v>
          </cell>
        </row>
        <row r="26">
          <cell r="I26">
            <v>66</v>
          </cell>
          <cell r="J26">
            <v>30</v>
          </cell>
          <cell r="K26">
            <v>18</v>
          </cell>
          <cell r="L26">
            <v>8</v>
          </cell>
          <cell r="M26">
            <v>1</v>
          </cell>
        </row>
        <row r="29">
          <cell r="I29">
            <v>58</v>
          </cell>
          <cell r="J29">
            <v>28</v>
          </cell>
          <cell r="K29">
            <v>29</v>
          </cell>
          <cell r="L29">
            <v>6</v>
          </cell>
          <cell r="M29">
            <v>2</v>
          </cell>
        </row>
        <row r="30">
          <cell r="I30">
            <v>90</v>
          </cell>
          <cell r="J30">
            <v>20</v>
          </cell>
          <cell r="K30">
            <v>9</v>
          </cell>
          <cell r="L30">
            <v>3</v>
          </cell>
          <cell r="M30">
            <v>1</v>
          </cell>
        </row>
        <row r="31">
          <cell r="I31">
            <v>87</v>
          </cell>
          <cell r="J31">
            <v>26</v>
          </cell>
          <cell r="K31">
            <v>5</v>
          </cell>
          <cell r="L31">
            <v>2</v>
          </cell>
          <cell r="M31">
            <v>3</v>
          </cell>
        </row>
        <row r="32">
          <cell r="I32">
            <v>95</v>
          </cell>
          <cell r="J32">
            <v>18</v>
          </cell>
          <cell r="K32">
            <v>8</v>
          </cell>
          <cell r="L32">
            <v>1</v>
          </cell>
          <cell r="M32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estionar"/>
      <sheetName val="Baza de date"/>
      <sheetName val="Centralizare"/>
      <sheetName val="Grafice"/>
      <sheetName val="Propuneri"/>
    </sheetNames>
    <sheetDataSet>
      <sheetData sheetId="2">
        <row r="5">
          <cell r="I5">
            <v>3</v>
          </cell>
          <cell r="J5">
            <v>4</v>
          </cell>
          <cell r="K5">
            <v>19</v>
          </cell>
          <cell r="L5">
            <v>6</v>
          </cell>
          <cell r="M5">
            <v>0</v>
          </cell>
        </row>
        <row r="6">
          <cell r="I6">
            <v>1</v>
          </cell>
          <cell r="J6">
            <v>13</v>
          </cell>
          <cell r="K6">
            <v>8</v>
          </cell>
          <cell r="L6">
            <v>8</v>
          </cell>
          <cell r="M6">
            <v>2</v>
          </cell>
        </row>
        <row r="7">
          <cell r="I7">
            <v>3</v>
          </cell>
          <cell r="J7">
            <v>3</v>
          </cell>
          <cell r="K7">
            <v>8</v>
          </cell>
          <cell r="L7">
            <v>14</v>
          </cell>
          <cell r="M7">
            <v>4</v>
          </cell>
        </row>
        <row r="8">
          <cell r="I8">
            <v>1</v>
          </cell>
          <cell r="J8">
            <v>9</v>
          </cell>
          <cell r="K8">
            <v>3</v>
          </cell>
          <cell r="L8">
            <v>13</v>
          </cell>
          <cell r="M8">
            <v>6</v>
          </cell>
        </row>
        <row r="11">
          <cell r="I11">
            <v>5</v>
          </cell>
          <cell r="J11">
            <v>12</v>
          </cell>
          <cell r="K11">
            <v>7</v>
          </cell>
          <cell r="L11">
            <v>7</v>
          </cell>
          <cell r="M11">
            <v>1</v>
          </cell>
        </row>
        <row r="12">
          <cell r="I12">
            <v>1</v>
          </cell>
          <cell r="J12">
            <v>14</v>
          </cell>
          <cell r="K12">
            <v>10</v>
          </cell>
          <cell r="L12">
            <v>7</v>
          </cell>
          <cell r="M12">
            <v>0</v>
          </cell>
        </row>
        <row r="13">
          <cell r="I13">
            <v>2</v>
          </cell>
          <cell r="J13">
            <v>12</v>
          </cell>
          <cell r="K13">
            <v>14</v>
          </cell>
          <cell r="L13">
            <v>3</v>
          </cell>
          <cell r="M13">
            <v>1</v>
          </cell>
        </row>
        <row r="14">
          <cell r="I14">
            <v>3</v>
          </cell>
          <cell r="J14">
            <v>9</v>
          </cell>
          <cell r="K14">
            <v>5</v>
          </cell>
          <cell r="L14">
            <v>8</v>
          </cell>
          <cell r="M14">
            <v>7</v>
          </cell>
        </row>
        <row r="17">
          <cell r="I17">
            <v>16</v>
          </cell>
          <cell r="J17">
            <v>6</v>
          </cell>
          <cell r="K17">
            <v>5</v>
          </cell>
          <cell r="L17">
            <v>4</v>
          </cell>
          <cell r="M17">
            <v>1</v>
          </cell>
        </row>
        <row r="18">
          <cell r="I18">
            <v>11</v>
          </cell>
          <cell r="J18">
            <v>10</v>
          </cell>
          <cell r="K18">
            <v>5</v>
          </cell>
          <cell r="L18">
            <v>4</v>
          </cell>
          <cell r="M18">
            <v>2</v>
          </cell>
        </row>
        <row r="19">
          <cell r="I19">
            <v>9</v>
          </cell>
          <cell r="J19">
            <v>1</v>
          </cell>
          <cell r="K19">
            <v>3</v>
          </cell>
          <cell r="L19">
            <v>7</v>
          </cell>
          <cell r="M19">
            <v>12</v>
          </cell>
        </row>
        <row r="20">
          <cell r="I20">
            <v>6</v>
          </cell>
          <cell r="J20">
            <v>2</v>
          </cell>
          <cell r="K20">
            <v>4</v>
          </cell>
          <cell r="L20">
            <v>10</v>
          </cell>
          <cell r="M20">
            <v>10</v>
          </cell>
        </row>
        <row r="23">
          <cell r="I23">
            <v>17</v>
          </cell>
          <cell r="J23">
            <v>7</v>
          </cell>
          <cell r="K23">
            <v>7</v>
          </cell>
          <cell r="L23">
            <v>1</v>
          </cell>
          <cell r="M23">
            <v>0</v>
          </cell>
        </row>
        <row r="24">
          <cell r="I24">
            <v>17</v>
          </cell>
          <cell r="J24">
            <v>7</v>
          </cell>
          <cell r="K24">
            <v>6</v>
          </cell>
          <cell r="L24">
            <v>2</v>
          </cell>
          <cell r="M24">
            <v>0</v>
          </cell>
        </row>
        <row r="25">
          <cell r="I25">
            <v>17</v>
          </cell>
          <cell r="J25">
            <v>7</v>
          </cell>
          <cell r="K25">
            <v>6</v>
          </cell>
          <cell r="L25">
            <v>1</v>
          </cell>
          <cell r="M25">
            <v>1</v>
          </cell>
        </row>
        <row r="26">
          <cell r="I26">
            <v>16</v>
          </cell>
          <cell r="J26">
            <v>7</v>
          </cell>
          <cell r="K26">
            <v>5</v>
          </cell>
          <cell r="L26">
            <v>3</v>
          </cell>
          <cell r="M26">
            <v>1</v>
          </cell>
        </row>
        <row r="29">
          <cell r="I29">
            <v>28</v>
          </cell>
          <cell r="J29">
            <v>4</v>
          </cell>
          <cell r="K29">
            <v>0</v>
          </cell>
          <cell r="L29">
            <v>0</v>
          </cell>
          <cell r="M29">
            <v>0</v>
          </cell>
        </row>
        <row r="30">
          <cell r="I30">
            <v>29</v>
          </cell>
          <cell r="J30">
            <v>2</v>
          </cell>
          <cell r="K30">
            <v>1</v>
          </cell>
          <cell r="L30">
            <v>0</v>
          </cell>
          <cell r="M30">
            <v>0</v>
          </cell>
        </row>
        <row r="31">
          <cell r="I31">
            <v>29</v>
          </cell>
          <cell r="J31">
            <v>1</v>
          </cell>
          <cell r="K31">
            <v>2</v>
          </cell>
          <cell r="L31">
            <v>0</v>
          </cell>
          <cell r="M31">
            <v>0</v>
          </cell>
        </row>
        <row r="32">
          <cell r="I32">
            <v>27</v>
          </cell>
          <cell r="J32">
            <v>2</v>
          </cell>
          <cell r="K32">
            <v>0</v>
          </cell>
          <cell r="L32">
            <v>3</v>
          </cell>
          <cell r="M3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estionar"/>
      <sheetName val="Baza de date"/>
      <sheetName val="Centralizare"/>
      <sheetName val="Grafice"/>
    </sheetNames>
    <sheetDataSet>
      <sheetData sheetId="2">
        <row r="5">
          <cell r="I5">
            <v>5</v>
          </cell>
          <cell r="J5">
            <v>5</v>
          </cell>
          <cell r="K5">
            <v>3</v>
          </cell>
          <cell r="L5">
            <v>0</v>
          </cell>
          <cell r="M5">
            <v>0</v>
          </cell>
        </row>
        <row r="6">
          <cell r="I6">
            <v>5</v>
          </cell>
          <cell r="J6">
            <v>2</v>
          </cell>
          <cell r="K6">
            <v>6</v>
          </cell>
          <cell r="L6">
            <v>0</v>
          </cell>
          <cell r="M6">
            <v>0</v>
          </cell>
        </row>
        <row r="7">
          <cell r="I7">
            <v>2</v>
          </cell>
          <cell r="J7">
            <v>3</v>
          </cell>
          <cell r="K7">
            <v>5</v>
          </cell>
          <cell r="L7">
            <v>2</v>
          </cell>
          <cell r="M7">
            <v>1</v>
          </cell>
        </row>
        <row r="8">
          <cell r="I8">
            <v>2</v>
          </cell>
          <cell r="J8">
            <v>0</v>
          </cell>
          <cell r="K8">
            <v>2</v>
          </cell>
          <cell r="L8">
            <v>7</v>
          </cell>
          <cell r="M8">
            <v>2</v>
          </cell>
        </row>
        <row r="11">
          <cell r="I11">
            <v>5</v>
          </cell>
          <cell r="J11">
            <v>8</v>
          </cell>
          <cell r="K11">
            <v>0</v>
          </cell>
          <cell r="L11">
            <v>0</v>
          </cell>
          <cell r="M11">
            <v>0</v>
          </cell>
        </row>
        <row r="12">
          <cell r="I12">
            <v>5</v>
          </cell>
          <cell r="J12">
            <v>3</v>
          </cell>
          <cell r="K12">
            <v>5</v>
          </cell>
          <cell r="L12">
            <v>0</v>
          </cell>
          <cell r="M12">
            <v>0</v>
          </cell>
        </row>
        <row r="13">
          <cell r="I13">
            <v>2</v>
          </cell>
          <cell r="J13">
            <v>1</v>
          </cell>
          <cell r="K13">
            <v>4</v>
          </cell>
          <cell r="L13">
            <v>5</v>
          </cell>
          <cell r="M13">
            <v>1</v>
          </cell>
        </row>
        <row r="14">
          <cell r="I14">
            <v>2</v>
          </cell>
          <cell r="J14">
            <v>0</v>
          </cell>
          <cell r="K14">
            <v>2</v>
          </cell>
          <cell r="L14">
            <v>5</v>
          </cell>
          <cell r="M14">
            <v>4</v>
          </cell>
        </row>
        <row r="17">
          <cell r="I17">
            <v>6</v>
          </cell>
          <cell r="J17">
            <v>6</v>
          </cell>
          <cell r="K17">
            <v>1</v>
          </cell>
          <cell r="L17">
            <v>0</v>
          </cell>
          <cell r="M17">
            <v>0</v>
          </cell>
        </row>
        <row r="18">
          <cell r="I18">
            <v>8</v>
          </cell>
          <cell r="J18">
            <v>5</v>
          </cell>
          <cell r="K18">
            <v>0</v>
          </cell>
          <cell r="L18">
            <v>0</v>
          </cell>
          <cell r="M18">
            <v>0</v>
          </cell>
        </row>
        <row r="19">
          <cell r="I19">
            <v>2</v>
          </cell>
          <cell r="J19">
            <v>2</v>
          </cell>
          <cell r="K19">
            <v>2</v>
          </cell>
          <cell r="L19">
            <v>1</v>
          </cell>
          <cell r="M19">
            <v>6</v>
          </cell>
        </row>
        <row r="20">
          <cell r="I20">
            <v>2</v>
          </cell>
          <cell r="J20">
            <v>0</v>
          </cell>
          <cell r="K20">
            <v>1</v>
          </cell>
          <cell r="L20">
            <v>4</v>
          </cell>
          <cell r="M20">
            <v>6</v>
          </cell>
        </row>
        <row r="23">
          <cell r="I23">
            <v>8</v>
          </cell>
          <cell r="J23">
            <v>5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7</v>
          </cell>
          <cell r="J24">
            <v>6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10</v>
          </cell>
          <cell r="J25">
            <v>2</v>
          </cell>
          <cell r="K25">
            <v>1</v>
          </cell>
          <cell r="L25">
            <v>0</v>
          </cell>
          <cell r="M25">
            <v>0</v>
          </cell>
        </row>
        <row r="26">
          <cell r="I26">
            <v>7</v>
          </cell>
          <cell r="J26">
            <v>3</v>
          </cell>
          <cell r="K26">
            <v>3</v>
          </cell>
          <cell r="L26">
            <v>0</v>
          </cell>
          <cell r="M26">
            <v>0</v>
          </cell>
        </row>
        <row r="29">
          <cell r="I29">
            <v>8</v>
          </cell>
          <cell r="J29">
            <v>5</v>
          </cell>
          <cell r="K29">
            <v>0</v>
          </cell>
          <cell r="L29">
            <v>0</v>
          </cell>
          <cell r="M29">
            <v>0</v>
          </cell>
        </row>
        <row r="30">
          <cell r="I30">
            <v>10</v>
          </cell>
          <cell r="J30">
            <v>0</v>
          </cell>
          <cell r="K30">
            <v>3</v>
          </cell>
          <cell r="L30">
            <v>0</v>
          </cell>
          <cell r="M30">
            <v>0</v>
          </cell>
        </row>
        <row r="31">
          <cell r="I31">
            <v>12</v>
          </cell>
          <cell r="J31">
            <v>0</v>
          </cell>
          <cell r="K31">
            <v>0</v>
          </cell>
          <cell r="L31">
            <v>1</v>
          </cell>
          <cell r="M31">
            <v>0</v>
          </cell>
        </row>
        <row r="32">
          <cell r="I32">
            <v>10</v>
          </cell>
          <cell r="J32">
            <v>1</v>
          </cell>
          <cell r="K32">
            <v>2</v>
          </cell>
          <cell r="L32">
            <v>0</v>
          </cell>
          <cell r="M3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estionar"/>
      <sheetName val="Baza de date"/>
      <sheetName val="Centralizare"/>
      <sheetName val="Grafice"/>
      <sheetName val="Propuneri"/>
    </sheetNames>
    <sheetDataSet>
      <sheetData sheetId="2">
        <row r="5">
          <cell r="I5">
            <v>3</v>
          </cell>
          <cell r="J5">
            <v>6</v>
          </cell>
          <cell r="K5">
            <v>20</v>
          </cell>
          <cell r="L5">
            <v>9</v>
          </cell>
          <cell r="M5">
            <v>2</v>
          </cell>
        </row>
        <row r="6">
          <cell r="I6">
            <v>4</v>
          </cell>
          <cell r="J6">
            <v>13</v>
          </cell>
          <cell r="K6">
            <v>15</v>
          </cell>
          <cell r="L6">
            <v>8</v>
          </cell>
          <cell r="M6">
            <v>0</v>
          </cell>
        </row>
        <row r="7">
          <cell r="I7">
            <v>3</v>
          </cell>
          <cell r="J7">
            <v>4</v>
          </cell>
          <cell r="K7">
            <v>17</v>
          </cell>
          <cell r="L7">
            <v>11</v>
          </cell>
          <cell r="M7">
            <v>5</v>
          </cell>
        </row>
        <row r="8">
          <cell r="I8">
            <v>4</v>
          </cell>
          <cell r="J8">
            <v>4</v>
          </cell>
          <cell r="K8">
            <v>10</v>
          </cell>
          <cell r="L8">
            <v>16</v>
          </cell>
          <cell r="M8">
            <v>6</v>
          </cell>
        </row>
        <row r="11">
          <cell r="I11">
            <v>2</v>
          </cell>
          <cell r="J11">
            <v>15</v>
          </cell>
          <cell r="K11">
            <v>14</v>
          </cell>
          <cell r="L11">
            <v>7</v>
          </cell>
          <cell r="M11">
            <v>2</v>
          </cell>
        </row>
        <row r="12">
          <cell r="I12">
            <v>4</v>
          </cell>
          <cell r="J12">
            <v>13</v>
          </cell>
          <cell r="K12">
            <v>17</v>
          </cell>
          <cell r="L12">
            <v>6</v>
          </cell>
          <cell r="M12">
            <v>0</v>
          </cell>
        </row>
        <row r="13">
          <cell r="I13">
            <v>1</v>
          </cell>
          <cell r="J13">
            <v>8</v>
          </cell>
          <cell r="K13">
            <v>18</v>
          </cell>
          <cell r="L13">
            <v>11</v>
          </cell>
          <cell r="M13">
            <v>2</v>
          </cell>
        </row>
        <row r="14">
          <cell r="I14">
            <v>2</v>
          </cell>
          <cell r="J14">
            <v>2</v>
          </cell>
          <cell r="K14">
            <v>13</v>
          </cell>
          <cell r="L14">
            <v>17</v>
          </cell>
          <cell r="M14">
            <v>6</v>
          </cell>
        </row>
        <row r="17">
          <cell r="I17">
            <v>9</v>
          </cell>
          <cell r="J17">
            <v>20</v>
          </cell>
          <cell r="K17">
            <v>8</v>
          </cell>
          <cell r="L17">
            <v>3</v>
          </cell>
          <cell r="M17">
            <v>0</v>
          </cell>
        </row>
        <row r="18">
          <cell r="I18">
            <v>12</v>
          </cell>
          <cell r="J18">
            <v>20</v>
          </cell>
          <cell r="K18">
            <v>7</v>
          </cell>
          <cell r="L18">
            <v>1</v>
          </cell>
          <cell r="M18">
            <v>0</v>
          </cell>
        </row>
        <row r="19">
          <cell r="I19">
            <v>2</v>
          </cell>
          <cell r="J19">
            <v>2</v>
          </cell>
          <cell r="K19">
            <v>2</v>
          </cell>
          <cell r="L19">
            <v>23</v>
          </cell>
          <cell r="M19">
            <v>11</v>
          </cell>
        </row>
        <row r="20">
          <cell r="I20">
            <v>1</v>
          </cell>
          <cell r="J20">
            <v>0</v>
          </cell>
          <cell r="K20">
            <v>10</v>
          </cell>
          <cell r="L20">
            <v>15</v>
          </cell>
          <cell r="M20">
            <v>14</v>
          </cell>
        </row>
        <row r="23">
          <cell r="I23">
            <v>14</v>
          </cell>
          <cell r="J23">
            <v>18</v>
          </cell>
          <cell r="K23">
            <v>6</v>
          </cell>
          <cell r="L23">
            <v>1</v>
          </cell>
          <cell r="M23">
            <v>1</v>
          </cell>
        </row>
        <row r="24">
          <cell r="I24">
            <v>23</v>
          </cell>
          <cell r="J24">
            <v>13</v>
          </cell>
          <cell r="K24">
            <v>4</v>
          </cell>
          <cell r="L24">
            <v>0</v>
          </cell>
          <cell r="M24">
            <v>0</v>
          </cell>
        </row>
        <row r="25">
          <cell r="I25">
            <v>26</v>
          </cell>
          <cell r="J25">
            <v>7</v>
          </cell>
          <cell r="K25">
            <v>6</v>
          </cell>
          <cell r="L25">
            <v>1</v>
          </cell>
          <cell r="M25">
            <v>0</v>
          </cell>
        </row>
        <row r="26">
          <cell r="I26">
            <v>24</v>
          </cell>
          <cell r="J26">
            <v>11</v>
          </cell>
          <cell r="K26">
            <v>3</v>
          </cell>
          <cell r="L26">
            <v>1</v>
          </cell>
          <cell r="M26">
            <v>1</v>
          </cell>
        </row>
        <row r="29">
          <cell r="I29">
            <v>24</v>
          </cell>
          <cell r="J29">
            <v>11</v>
          </cell>
          <cell r="K29">
            <v>4</v>
          </cell>
          <cell r="L29">
            <v>0</v>
          </cell>
          <cell r="M29">
            <v>1</v>
          </cell>
        </row>
        <row r="30">
          <cell r="I30">
            <v>34</v>
          </cell>
          <cell r="J30">
            <v>6</v>
          </cell>
          <cell r="K30">
            <v>0</v>
          </cell>
          <cell r="L30">
            <v>0</v>
          </cell>
          <cell r="M30">
            <v>0</v>
          </cell>
        </row>
        <row r="31">
          <cell r="I31">
            <v>34</v>
          </cell>
          <cell r="J31">
            <v>4</v>
          </cell>
          <cell r="K31">
            <v>0</v>
          </cell>
          <cell r="L31">
            <v>1</v>
          </cell>
          <cell r="M31">
            <v>1</v>
          </cell>
        </row>
        <row r="32">
          <cell r="I32">
            <v>35</v>
          </cell>
          <cell r="J32">
            <v>5</v>
          </cell>
          <cell r="K32">
            <v>0</v>
          </cell>
          <cell r="L32">
            <v>0</v>
          </cell>
          <cell r="M32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estionar"/>
      <sheetName val="Baza de date"/>
      <sheetName val="Centralizare"/>
      <sheetName val="Grafice"/>
      <sheetName val="Propuneri"/>
    </sheetNames>
    <sheetDataSet>
      <sheetData sheetId="2">
        <row r="5">
          <cell r="I5">
            <v>9</v>
          </cell>
          <cell r="J5">
            <v>18</v>
          </cell>
          <cell r="K5">
            <v>16</v>
          </cell>
          <cell r="L5">
            <v>5</v>
          </cell>
          <cell r="M5">
            <v>0</v>
          </cell>
        </row>
        <row r="6">
          <cell r="I6">
            <v>6</v>
          </cell>
          <cell r="J6">
            <v>13</v>
          </cell>
          <cell r="K6">
            <v>19</v>
          </cell>
          <cell r="L6">
            <v>9</v>
          </cell>
          <cell r="M6">
            <v>1</v>
          </cell>
        </row>
        <row r="7">
          <cell r="I7">
            <v>6</v>
          </cell>
          <cell r="J7">
            <v>7</v>
          </cell>
          <cell r="K7">
            <v>18</v>
          </cell>
          <cell r="L7">
            <v>14</v>
          </cell>
          <cell r="M7">
            <v>3</v>
          </cell>
        </row>
        <row r="8">
          <cell r="I8">
            <v>4</v>
          </cell>
          <cell r="J8">
            <v>16</v>
          </cell>
          <cell r="K8">
            <v>9</v>
          </cell>
          <cell r="L8">
            <v>7</v>
          </cell>
          <cell r="M8">
            <v>12</v>
          </cell>
        </row>
        <row r="11">
          <cell r="I11">
            <v>14</v>
          </cell>
          <cell r="J11">
            <v>23</v>
          </cell>
          <cell r="K11">
            <v>7</v>
          </cell>
          <cell r="L11">
            <v>2</v>
          </cell>
          <cell r="M11">
            <v>2</v>
          </cell>
        </row>
        <row r="12">
          <cell r="I12">
            <v>7</v>
          </cell>
          <cell r="J12">
            <v>8</v>
          </cell>
          <cell r="K12">
            <v>25</v>
          </cell>
          <cell r="L12">
            <v>8</v>
          </cell>
          <cell r="M12">
            <v>0</v>
          </cell>
        </row>
        <row r="13">
          <cell r="I13">
            <v>3</v>
          </cell>
          <cell r="J13">
            <v>9</v>
          </cell>
          <cell r="K13">
            <v>19</v>
          </cell>
          <cell r="L13">
            <v>11</v>
          </cell>
          <cell r="M13">
            <v>6</v>
          </cell>
        </row>
        <row r="14">
          <cell r="I14">
            <v>4</v>
          </cell>
          <cell r="J14">
            <v>13</v>
          </cell>
          <cell r="K14">
            <v>11</v>
          </cell>
          <cell r="L14">
            <v>7</v>
          </cell>
          <cell r="M14">
            <v>13</v>
          </cell>
        </row>
        <row r="17">
          <cell r="I17">
            <v>26</v>
          </cell>
          <cell r="J17">
            <v>16</v>
          </cell>
          <cell r="K17">
            <v>6</v>
          </cell>
          <cell r="L17">
            <v>0</v>
          </cell>
          <cell r="M17">
            <v>0</v>
          </cell>
        </row>
        <row r="18">
          <cell r="I18">
            <v>14</v>
          </cell>
          <cell r="J18">
            <v>13</v>
          </cell>
          <cell r="K18">
            <v>17</v>
          </cell>
          <cell r="L18">
            <v>4</v>
          </cell>
          <cell r="M18">
            <v>0</v>
          </cell>
        </row>
        <row r="19">
          <cell r="I19">
            <v>3</v>
          </cell>
          <cell r="J19">
            <v>8</v>
          </cell>
          <cell r="K19">
            <v>8</v>
          </cell>
          <cell r="L19">
            <v>9</v>
          </cell>
          <cell r="M19">
            <v>20</v>
          </cell>
        </row>
        <row r="20">
          <cell r="I20">
            <v>1</v>
          </cell>
          <cell r="J20">
            <v>5</v>
          </cell>
          <cell r="K20">
            <v>13</v>
          </cell>
          <cell r="L20">
            <v>12</v>
          </cell>
          <cell r="M20">
            <v>17</v>
          </cell>
        </row>
        <row r="23">
          <cell r="I23">
            <v>12</v>
          </cell>
          <cell r="J23">
            <v>18</v>
          </cell>
          <cell r="K23">
            <v>8</v>
          </cell>
          <cell r="L23">
            <v>7</v>
          </cell>
          <cell r="M23">
            <v>3</v>
          </cell>
        </row>
        <row r="24">
          <cell r="I24">
            <v>14</v>
          </cell>
          <cell r="J24">
            <v>17</v>
          </cell>
          <cell r="K24">
            <v>11</v>
          </cell>
          <cell r="L24">
            <v>2</v>
          </cell>
          <cell r="M24">
            <v>4</v>
          </cell>
        </row>
        <row r="25">
          <cell r="I25">
            <v>22</v>
          </cell>
          <cell r="J25">
            <v>14</v>
          </cell>
          <cell r="K25">
            <v>9</v>
          </cell>
          <cell r="L25">
            <v>3</v>
          </cell>
          <cell r="M25">
            <v>0</v>
          </cell>
        </row>
        <row r="26">
          <cell r="I26">
            <v>27</v>
          </cell>
          <cell r="J26">
            <v>11</v>
          </cell>
          <cell r="K26">
            <v>5</v>
          </cell>
          <cell r="L26">
            <v>4</v>
          </cell>
          <cell r="M26">
            <v>1</v>
          </cell>
        </row>
        <row r="29">
          <cell r="I29">
            <v>18</v>
          </cell>
          <cell r="J29">
            <v>21</v>
          </cell>
          <cell r="K29">
            <v>5</v>
          </cell>
          <cell r="L29">
            <v>2</v>
          </cell>
          <cell r="M29">
            <v>2</v>
          </cell>
        </row>
        <row r="30">
          <cell r="I30">
            <v>25</v>
          </cell>
          <cell r="J30">
            <v>10</v>
          </cell>
          <cell r="K30">
            <v>9</v>
          </cell>
          <cell r="L30">
            <v>2</v>
          </cell>
          <cell r="M30">
            <v>2</v>
          </cell>
        </row>
        <row r="31">
          <cell r="I31">
            <v>32</v>
          </cell>
          <cell r="J31">
            <v>9</v>
          </cell>
          <cell r="K31">
            <v>3</v>
          </cell>
          <cell r="L31">
            <v>3</v>
          </cell>
          <cell r="M31">
            <v>1</v>
          </cell>
        </row>
        <row r="32">
          <cell r="I32">
            <v>33</v>
          </cell>
          <cell r="J32">
            <v>9</v>
          </cell>
          <cell r="K32">
            <v>2</v>
          </cell>
          <cell r="L32">
            <v>3</v>
          </cell>
          <cell r="M3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32"/>
  <sheetViews>
    <sheetView view="pageBreakPreview" zoomScaleSheetLayoutView="100" workbookViewId="0" topLeftCell="R1">
      <selection activeCell="O26" sqref="O26"/>
    </sheetView>
  </sheetViews>
  <sheetFormatPr defaultColWidth="9.140625" defaultRowHeight="12.75"/>
  <cols>
    <col min="1" max="1" width="3.7109375" style="0" customWidth="1"/>
    <col min="9" max="14" width="4.7109375" style="0" customWidth="1"/>
    <col min="15" max="15" width="18.8515625" style="0" customWidth="1"/>
    <col min="17" max="17" width="14.28125" style="0" customWidth="1"/>
    <col min="23" max="27" width="7.7109375" style="0" customWidth="1"/>
  </cols>
  <sheetData>
    <row r="2" spans="3:20" s="7" customFormat="1" ht="18.75" customHeight="1" thickBot="1">
      <c r="C2" s="12" t="s">
        <v>36</v>
      </c>
      <c r="D2" s="12"/>
      <c r="E2" s="11"/>
      <c r="F2" s="11"/>
      <c r="Q2" s="12" t="s">
        <v>34</v>
      </c>
      <c r="R2" s="11"/>
      <c r="S2" s="11"/>
      <c r="T2" s="11"/>
    </row>
    <row r="3" spans="23:27" ht="13.5" thickBot="1">
      <c r="W3" s="25">
        <v>1</v>
      </c>
      <c r="X3" s="26">
        <v>2</v>
      </c>
      <c r="Y3" s="26">
        <v>3</v>
      </c>
      <c r="Z3" s="27">
        <v>4</v>
      </c>
      <c r="AA3" s="28">
        <v>5</v>
      </c>
    </row>
    <row r="4" spans="2:27" ht="12.75">
      <c r="B4" s="94" t="s">
        <v>0</v>
      </c>
      <c r="C4" s="66"/>
      <c r="D4" s="66"/>
      <c r="E4" s="66"/>
      <c r="F4" s="66"/>
      <c r="G4" s="66"/>
      <c r="H4" s="67"/>
      <c r="I4" s="5">
        <v>1</v>
      </c>
      <c r="J4" s="5">
        <v>2</v>
      </c>
      <c r="K4" s="5">
        <v>3</v>
      </c>
      <c r="L4" s="6">
        <v>4</v>
      </c>
      <c r="M4" s="5">
        <v>5</v>
      </c>
      <c r="N4" s="5" t="s">
        <v>25</v>
      </c>
      <c r="P4" s="88" t="s">
        <v>0</v>
      </c>
      <c r="Q4" s="78"/>
      <c r="R4" s="78"/>
      <c r="S4" s="78"/>
      <c r="T4" s="78"/>
      <c r="U4" s="78"/>
      <c r="V4" s="79"/>
      <c r="W4" s="29" t="s">
        <v>27</v>
      </c>
      <c r="X4" s="29" t="s">
        <v>27</v>
      </c>
      <c r="Y4" s="29" t="s">
        <v>27</v>
      </c>
      <c r="Z4" s="30" t="s">
        <v>27</v>
      </c>
      <c r="AA4" s="31" t="s">
        <v>27</v>
      </c>
    </row>
    <row r="5" spans="2:27" ht="12.75">
      <c r="B5" s="1">
        <v>1</v>
      </c>
      <c r="C5" s="74" t="s">
        <v>1</v>
      </c>
      <c r="D5" s="74"/>
      <c r="E5" s="74"/>
      <c r="F5" s="74"/>
      <c r="G5" s="74"/>
      <c r="H5" s="74"/>
      <c r="I5" s="1">
        <f>SUM('[1]Centralizare'!$I$5+'[2]Centralizare'!$I$5+'[3]Centralizare'!$I$5+'[4]Centralizare'!$I$5+'[5]Centralizare'!$I$5)</f>
        <v>34</v>
      </c>
      <c r="J5" s="1">
        <f>SUM('[1]Centralizare'!$J$5+'[2]Centralizare'!$J$5+'[3]Centralizare'!$J$5+'[4]Centralizare'!$J$5+'[5]Centralizare'!$J$5)</f>
        <v>54</v>
      </c>
      <c r="K5" s="1">
        <f>SUM('[1]Centralizare'!$K$5+'[2]Centralizare'!$K$5+'[3]Centralizare'!$K$5+'[4]Centralizare'!$K$5+'[5]Centralizare'!$K$5)</f>
        <v>104</v>
      </c>
      <c r="L5" s="1">
        <f>SUM('[1]Centralizare'!$L$5+'[2]Centralizare'!$L$5+'[3]Centralizare'!$L$5+'[4]Centralizare'!$L$5+'[5]Centralizare'!$L$5)</f>
        <v>57</v>
      </c>
      <c r="M5" s="1">
        <f>SUM('[1]Centralizare'!$M$5+'[2]Centralizare'!$M$5+'[3]Centralizare'!$M$5+'[4]Centralizare'!$M$5+'[5]Centralizare'!$M$5)</f>
        <v>7</v>
      </c>
      <c r="N5" s="1">
        <f>SUM(I5:M5)</f>
        <v>256</v>
      </c>
      <c r="P5" s="32">
        <v>1</v>
      </c>
      <c r="Q5" s="74" t="s">
        <v>1</v>
      </c>
      <c r="R5" s="74"/>
      <c r="S5" s="74"/>
      <c r="T5" s="74"/>
      <c r="U5" s="74"/>
      <c r="V5" s="74"/>
      <c r="W5" s="34">
        <f>I5/N5*100</f>
        <v>13.28125</v>
      </c>
      <c r="X5" s="34">
        <f>J5/N5*100</f>
        <v>21.09375</v>
      </c>
      <c r="Y5" s="34">
        <f>K5/N5*100</f>
        <v>40.625</v>
      </c>
      <c r="Z5" s="35">
        <f>L5/N5*100</f>
        <v>22.265625</v>
      </c>
      <c r="AA5" s="36">
        <f>M5/N5*100</f>
        <v>2.734375</v>
      </c>
    </row>
    <row r="6" spans="2:27" ht="12.75">
      <c r="B6" s="1">
        <v>2</v>
      </c>
      <c r="C6" s="74" t="s">
        <v>2</v>
      </c>
      <c r="D6" s="74"/>
      <c r="E6" s="74"/>
      <c r="F6" s="74"/>
      <c r="G6" s="74"/>
      <c r="H6" s="74"/>
      <c r="I6" s="1">
        <f>SUM('[1]Centralizare'!$I$6+'[2]Centralizare'!$I$6+'[3]Centralizare'!$I$6+'[4]Centralizare'!$I$6+'[5]Centralizare'!$I$6)</f>
        <v>58</v>
      </c>
      <c r="J6" s="1">
        <f>SUM('[1]Centralizare'!$J$6+'[2]Centralizare'!$J$6+'[3]Centralizare'!$J$6+'[4]Centralizare'!$J$6+'[5]Centralizare'!$J$6)</f>
        <v>87</v>
      </c>
      <c r="K6" s="1">
        <f>SUM('[1]Centralizare'!$K$6+'[2]Centralizare'!$K$6+'[3]Centralizare'!$K$6+'[4]Centralizare'!$K$6+'[5]Centralizare'!$K$6)</f>
        <v>70</v>
      </c>
      <c r="L6" s="1">
        <f>SUM('[1]Centralizare'!$L$6+'[2]Centralizare'!$L$6+'[3]Centralizare'!$L$6+'[4]Centralizare'!$L$6+'[5]Centralizare'!$L$6)</f>
        <v>36</v>
      </c>
      <c r="M6" s="1">
        <f>SUM('[1]Centralizare'!$M$6+'[2]Centralizare'!$M$6+'[3]Centralizare'!$M$6+'[4]Centralizare'!$M$6+'[5]Centralizare'!$M$6)</f>
        <v>5</v>
      </c>
      <c r="N6" s="1">
        <f>SUM(I6:M6)</f>
        <v>256</v>
      </c>
      <c r="P6" s="32">
        <v>2</v>
      </c>
      <c r="Q6" s="74" t="s">
        <v>2</v>
      </c>
      <c r="R6" s="74"/>
      <c r="S6" s="74"/>
      <c r="T6" s="74"/>
      <c r="U6" s="74"/>
      <c r="V6" s="74"/>
      <c r="W6" s="34">
        <f>I6/N6*100</f>
        <v>22.65625</v>
      </c>
      <c r="X6" s="34">
        <f>J6/N6*100</f>
        <v>33.984375</v>
      </c>
      <c r="Y6" s="34">
        <f>K6/N6*100</f>
        <v>27.34375</v>
      </c>
      <c r="Z6" s="35">
        <f>L6/N6*100</f>
        <v>14.0625</v>
      </c>
      <c r="AA6" s="36">
        <f>M6/N6*100</f>
        <v>1.953125</v>
      </c>
    </row>
    <row r="7" spans="2:27" ht="12.75">
      <c r="B7" s="1">
        <v>3</v>
      </c>
      <c r="C7" s="74" t="s">
        <v>3</v>
      </c>
      <c r="D7" s="74"/>
      <c r="E7" s="74"/>
      <c r="F7" s="74"/>
      <c r="G7" s="74"/>
      <c r="H7" s="74"/>
      <c r="I7" s="1">
        <f>SUM('[1]Centralizare'!$I$7+'[2]Centralizare'!$I$7+'[3]Centralizare'!$I$7+'[4]Centralizare'!$I$7+'[5]Centralizare'!$I$7)</f>
        <v>20</v>
      </c>
      <c r="J7" s="1">
        <f>SUM('[1]Centralizare'!$J$7+'[2]Centralizare'!$J$7+'[3]Centralizare'!$J$7+'[4]Centralizare'!$J$7+'[5]Centralizare'!$J$7)</f>
        <v>33</v>
      </c>
      <c r="K7" s="1">
        <f>SUM('[1]Centralizare'!$K$7+'[2]Centralizare'!$K$7+'[3]Centralizare'!$K$7+'[4]Centralizare'!$K$7+'[5]Centralizare'!$K$7)</f>
        <v>104</v>
      </c>
      <c r="L7" s="1">
        <f>SUM('[1]Centralizare'!$L$7+'[2]Centralizare'!$L$7+'[3]Centralizare'!$L$7+'[4]Centralizare'!$L$7+'[5]Centralizare'!$L$7)</f>
        <v>79</v>
      </c>
      <c r="M7" s="1">
        <f>SUM('[1]Centralizare'!$M$7+'[2]Centralizare'!$M$7+'[3]Centralizare'!$M$7+'[4]Centralizare'!$M$7+'[5]Centralizare'!$M$7)</f>
        <v>20</v>
      </c>
      <c r="N7" s="1">
        <f>SUM(I7:M7)</f>
        <v>256</v>
      </c>
      <c r="P7" s="32">
        <v>3</v>
      </c>
      <c r="Q7" s="74" t="s">
        <v>3</v>
      </c>
      <c r="R7" s="74"/>
      <c r="S7" s="74"/>
      <c r="T7" s="74"/>
      <c r="U7" s="74"/>
      <c r="V7" s="74"/>
      <c r="W7" s="34">
        <f>I7/N7*100</f>
        <v>7.8125</v>
      </c>
      <c r="X7" s="34">
        <f>J7/N7*100</f>
        <v>12.890625</v>
      </c>
      <c r="Y7" s="34">
        <f>K7/N7*100</f>
        <v>40.625</v>
      </c>
      <c r="Z7" s="35">
        <f>L7/N7*100</f>
        <v>30.859375</v>
      </c>
      <c r="AA7" s="36">
        <f>M7/N7*100</f>
        <v>7.8125</v>
      </c>
    </row>
    <row r="8" spans="2:27" ht="13.5" thickBot="1">
      <c r="B8" s="1">
        <v>4</v>
      </c>
      <c r="C8" s="74" t="s">
        <v>4</v>
      </c>
      <c r="D8" s="74"/>
      <c r="E8" s="74"/>
      <c r="F8" s="74"/>
      <c r="G8" s="74"/>
      <c r="H8" s="74"/>
      <c r="I8" s="1">
        <f>SUM('[1]Centralizare'!$I$8+'[2]Centralizare'!$I$8+'[3]Centralizare'!$I$8+'[4]Centralizare'!$I$8+'[5]Centralizare'!$I$8)</f>
        <v>17</v>
      </c>
      <c r="J8" s="1">
        <f>SUM('[1]Centralizare'!$J$8+'[2]Centralizare'!$J$8+'[3]Centralizare'!$J$8+'[4]Centralizare'!$J$8+'[5]Centralizare'!$J$8)</f>
        <v>41</v>
      </c>
      <c r="K8" s="1">
        <f>SUM('[1]Centralizare'!$K$8+'[2]Centralizare'!$K$8+'[3]Centralizare'!$K$8+'[4]Centralizare'!$K$8+'[5]Centralizare'!$K$8)</f>
        <v>52</v>
      </c>
      <c r="L8" s="1">
        <f>SUM('[1]Centralizare'!$L$8+'[2]Centralizare'!$L$8+'[3]Centralizare'!$L$8+'[4]Centralizare'!$L$8+'[5]Centralizare'!$L$8)</f>
        <v>76</v>
      </c>
      <c r="M8" s="1">
        <f>SUM('[1]Centralizare'!$M$8+'[2]Centralizare'!$M$8+'[3]Centralizare'!$M$8+'[4]Centralizare'!$M$8+'[5]Centralizare'!$M$8)</f>
        <v>70</v>
      </c>
      <c r="N8" s="1">
        <f>SUM(I8:M8)</f>
        <v>256</v>
      </c>
      <c r="P8" s="33">
        <v>4</v>
      </c>
      <c r="Q8" s="75" t="s">
        <v>4</v>
      </c>
      <c r="R8" s="75"/>
      <c r="S8" s="75"/>
      <c r="T8" s="75"/>
      <c r="U8" s="75"/>
      <c r="V8" s="75"/>
      <c r="W8" s="37">
        <f>I8/N8*100</f>
        <v>6.640625</v>
      </c>
      <c r="X8" s="37">
        <f>J8/N8*100</f>
        <v>16.015625</v>
      </c>
      <c r="Y8" s="37">
        <f>K8/N8*100</f>
        <v>20.3125</v>
      </c>
      <c r="Z8" s="38">
        <f>L8/N8*100</f>
        <v>29.6875</v>
      </c>
      <c r="AA8" s="39">
        <f>M8/N8*100</f>
        <v>27.34375</v>
      </c>
    </row>
    <row r="9" spans="2:27" ht="4.5" customHeight="1" thickBot="1">
      <c r="B9" s="20"/>
      <c r="C9" s="18"/>
      <c r="D9" s="18"/>
      <c r="E9" s="18"/>
      <c r="F9" s="18"/>
      <c r="G9" s="18"/>
      <c r="H9" s="19"/>
      <c r="I9" s="1"/>
      <c r="J9" s="1"/>
      <c r="K9" s="1"/>
      <c r="L9" s="3"/>
      <c r="M9" s="1"/>
      <c r="N9" s="20"/>
      <c r="O9" s="9"/>
      <c r="P9" s="10"/>
      <c r="Q9" s="13"/>
      <c r="R9" s="13"/>
      <c r="S9" s="13"/>
      <c r="T9" s="13"/>
      <c r="U9" s="13"/>
      <c r="V9" s="13"/>
      <c r="W9" s="24"/>
      <c r="X9" s="24"/>
      <c r="Y9" s="24"/>
      <c r="Z9" s="24"/>
      <c r="AA9" s="24"/>
    </row>
    <row r="10" spans="2:27" ht="12.75">
      <c r="B10" s="94" t="s">
        <v>5</v>
      </c>
      <c r="C10" s="66"/>
      <c r="D10" s="66"/>
      <c r="E10" s="66"/>
      <c r="F10" s="66"/>
      <c r="G10" s="66"/>
      <c r="H10" s="67"/>
      <c r="I10" s="5">
        <v>1</v>
      </c>
      <c r="J10" s="5">
        <v>2</v>
      </c>
      <c r="K10" s="5">
        <v>3</v>
      </c>
      <c r="L10" s="5">
        <v>4</v>
      </c>
      <c r="M10" s="5">
        <v>5</v>
      </c>
      <c r="N10" s="5" t="s">
        <v>25</v>
      </c>
      <c r="P10" s="88" t="s">
        <v>5</v>
      </c>
      <c r="Q10" s="78"/>
      <c r="R10" s="78"/>
      <c r="S10" s="78"/>
      <c r="T10" s="78"/>
      <c r="U10" s="78"/>
      <c r="V10" s="79"/>
      <c r="W10" s="29" t="s">
        <v>27</v>
      </c>
      <c r="X10" s="29" t="s">
        <v>27</v>
      </c>
      <c r="Y10" s="29" t="s">
        <v>27</v>
      </c>
      <c r="Z10" s="30" t="s">
        <v>27</v>
      </c>
      <c r="AA10" s="31" t="s">
        <v>27</v>
      </c>
    </row>
    <row r="11" spans="2:27" ht="12.75">
      <c r="B11" s="1">
        <v>1</v>
      </c>
      <c r="C11" s="89" t="s">
        <v>6</v>
      </c>
      <c r="D11" s="68"/>
      <c r="E11" s="68"/>
      <c r="F11" s="68"/>
      <c r="G11" s="68"/>
      <c r="H11" s="69"/>
      <c r="I11" s="1">
        <f>SUM('[1]Centralizare'!$I$11+'[2]Centralizare'!$I$11+'[3]Centralizare'!$I$11+'[4]Centralizare'!$I$11+'[5]Centralizare'!$I$11)</f>
        <v>53</v>
      </c>
      <c r="J11" s="1">
        <f>SUM('[1]Centralizare'!$J$11+'[2]Centralizare'!$J$11+'[3]Centralizare'!$J$11+'[4]Centralizare'!$J$11+'[5]Centralizare'!$J$11)</f>
        <v>87</v>
      </c>
      <c r="K11" s="1">
        <f>SUM('[1]Centralizare'!$K$11+'[2]Centralizare'!$K$11+'[3]Centralizare'!$K$11+'[4]Centralizare'!$K$11+'[5]Centralizare'!$K$11)</f>
        <v>66</v>
      </c>
      <c r="L11" s="1">
        <f>SUM('[1]Centralizare'!$L$11+'[2]Centralizare'!$L$11+'[3]Centralizare'!$L$11+'[4]Centralizare'!$L$11+'[5]Centralizare'!$L$11)</f>
        <v>42</v>
      </c>
      <c r="M11" s="1">
        <f>SUM('[1]Centralizare'!$M$11+'[2]Centralizare'!$M$11+'[3]Centralizare'!$M$11+'[4]Centralizare'!$M$11+'[5]Centralizare'!$M$11)</f>
        <v>8</v>
      </c>
      <c r="N11" s="1">
        <f>SUM(I11:M11)</f>
        <v>256</v>
      </c>
      <c r="P11" s="32">
        <v>1</v>
      </c>
      <c r="Q11" s="89" t="s">
        <v>6</v>
      </c>
      <c r="R11" s="68"/>
      <c r="S11" s="68"/>
      <c r="T11" s="68"/>
      <c r="U11" s="68"/>
      <c r="V11" s="69"/>
      <c r="W11" s="34">
        <f>I11/N11*100</f>
        <v>20.703125</v>
      </c>
      <c r="X11" s="34">
        <f>J11/N11*100</f>
        <v>33.984375</v>
      </c>
      <c r="Y11" s="34">
        <f>K11/N11*100</f>
        <v>25.78125</v>
      </c>
      <c r="Z11" s="35">
        <f>L11/N11*100</f>
        <v>16.40625</v>
      </c>
      <c r="AA11" s="36">
        <f>M11/N11*100</f>
        <v>3.125</v>
      </c>
    </row>
    <row r="12" spans="2:27" ht="12.75">
      <c r="B12" s="1">
        <v>2</v>
      </c>
      <c r="C12" s="86" t="s">
        <v>7</v>
      </c>
      <c r="D12" s="86"/>
      <c r="E12" s="86"/>
      <c r="F12" s="86"/>
      <c r="G12" s="86"/>
      <c r="H12" s="86"/>
      <c r="I12" s="1">
        <f>SUM('[1]Centralizare'!$I$12+'[2]Centralizare'!$I$12+'[3]Centralizare'!$I$12+'[4]Centralizare'!$I$12+'[5]Centralizare'!$I$12)</f>
        <v>28</v>
      </c>
      <c r="J12" s="1">
        <f>SUM('[1]Centralizare'!$J$12+'[2]Centralizare'!$J$12+'[3]Centralizare'!$J$12+'[4]Centralizare'!$J$12+'[5]Centralizare'!$J$12)</f>
        <v>77</v>
      </c>
      <c r="K12" s="1">
        <f>SUM('[1]Centralizare'!$K$12+'[2]Centralizare'!$K$12+'[3]Centralizare'!$K$12+'[4]Centralizare'!$K$12+'[5]Centralizare'!$K$12)</f>
        <v>89</v>
      </c>
      <c r="L12" s="1">
        <f>SUM('[1]Centralizare'!$L$12+'[2]Centralizare'!$L$12+'[3]Centralizare'!$L$12+'[4]Centralizare'!$L$12+'[5]Centralizare'!$L$12)</f>
        <v>48</v>
      </c>
      <c r="M12" s="1">
        <f>SUM('[1]Centralizare'!$M$12+'[2]Centralizare'!$M$12+'[3]Centralizare'!$M$12+'[4]Centralizare'!$M$12+'[5]Centralizare'!$M$12)</f>
        <v>14</v>
      </c>
      <c r="N12" s="1">
        <f>SUM(I12:M12)</f>
        <v>256</v>
      </c>
      <c r="P12" s="32">
        <v>2</v>
      </c>
      <c r="Q12" s="86" t="s">
        <v>7</v>
      </c>
      <c r="R12" s="86"/>
      <c r="S12" s="86"/>
      <c r="T12" s="86"/>
      <c r="U12" s="86"/>
      <c r="V12" s="86"/>
      <c r="W12" s="34">
        <f>I12/N12*100</f>
        <v>10.9375</v>
      </c>
      <c r="X12" s="34">
        <f>J12/N12*100</f>
        <v>30.078125</v>
      </c>
      <c r="Y12" s="34">
        <f>K12/N12*100</f>
        <v>34.765625</v>
      </c>
      <c r="Z12" s="35">
        <f>L12/N12*100</f>
        <v>18.75</v>
      </c>
      <c r="AA12" s="36">
        <f>M12/N12*100</f>
        <v>5.46875</v>
      </c>
    </row>
    <row r="13" spans="2:27" ht="12.75">
      <c r="B13" s="1">
        <v>3</v>
      </c>
      <c r="C13" s="86" t="s">
        <v>8</v>
      </c>
      <c r="D13" s="86"/>
      <c r="E13" s="86"/>
      <c r="F13" s="86"/>
      <c r="G13" s="86"/>
      <c r="H13" s="86"/>
      <c r="I13" s="1">
        <f>SUM('[1]Centralizare'!$I$13+'[2]Centralizare'!$I$13+'[3]Centralizare'!$I$13+'[4]Centralizare'!$I$13+'[5]Centralizare'!$I$13)</f>
        <v>22</v>
      </c>
      <c r="J13" s="1">
        <f>SUM('[1]Centralizare'!$J$13+'[2]Centralizare'!$J$13+'[3]Centralizare'!$J$13+'[4]Centralizare'!$J$13+'[5]Centralizare'!$J$13)</f>
        <v>64</v>
      </c>
      <c r="K13" s="1">
        <f>SUM('[1]Centralizare'!$K$13+'[2]Centralizare'!$K$13+'[3]Centralizare'!$K$13+'[4]Centralizare'!$K$13+'[5]Centralizare'!$K$13)</f>
        <v>85</v>
      </c>
      <c r="L13" s="1">
        <f>SUM('[1]Centralizare'!$L$13+'[2]Centralizare'!$L$13+'[3]Centralizare'!$L$13+'[4]Centralizare'!$L$13+'[5]Centralizare'!$L$13)</f>
        <v>64</v>
      </c>
      <c r="M13" s="1">
        <f>SUM('[1]Centralizare'!$M$13+'[2]Centralizare'!$M$13+'[3]Centralizare'!$M$13+'[4]Centralizare'!$M$13+'[5]Centralizare'!$M$13)</f>
        <v>21</v>
      </c>
      <c r="N13" s="1">
        <f>SUM(I13:M13)</f>
        <v>256</v>
      </c>
      <c r="P13" s="32">
        <v>3</v>
      </c>
      <c r="Q13" s="86" t="s">
        <v>8</v>
      </c>
      <c r="R13" s="86"/>
      <c r="S13" s="86"/>
      <c r="T13" s="86"/>
      <c r="U13" s="86"/>
      <c r="V13" s="86"/>
      <c r="W13" s="34">
        <f>I13/N13*100</f>
        <v>8.59375</v>
      </c>
      <c r="X13" s="34">
        <f>J13/N13*100</f>
        <v>25</v>
      </c>
      <c r="Y13" s="34">
        <f>K13/N13*100</f>
        <v>33.203125</v>
      </c>
      <c r="Z13" s="35">
        <f>L13/N13*100</f>
        <v>25</v>
      </c>
      <c r="AA13" s="36">
        <f>M13/N13*100</f>
        <v>8.203125</v>
      </c>
    </row>
    <row r="14" spans="2:27" ht="13.5" thickBot="1">
      <c r="B14" s="1">
        <v>4</v>
      </c>
      <c r="C14" s="86" t="s">
        <v>9</v>
      </c>
      <c r="D14" s="86"/>
      <c r="E14" s="86"/>
      <c r="F14" s="86"/>
      <c r="G14" s="86"/>
      <c r="H14" s="86"/>
      <c r="I14" s="1">
        <f>SUM('[1]Centralizare'!$I$14+'[2]Centralizare'!$I$14+'[3]Centralizare'!$I$14+'[4]Centralizare'!$I$14+'[5]Centralizare'!$I$14)</f>
        <v>14</v>
      </c>
      <c r="J14" s="1">
        <f>SUM('[1]Centralizare'!$J$14+'[2]Centralizare'!$J$14+'[3]Centralizare'!$J$14+'[4]Centralizare'!$J$14+'[5]Centralizare'!$J$14)</f>
        <v>31</v>
      </c>
      <c r="K14" s="1">
        <f>SUM('[1]Centralizare'!$K$14+'[2]Centralizare'!$K$14+'[3]Centralizare'!$K$14+'[4]Centralizare'!$K$14+'[5]Centralizare'!$K$14)</f>
        <v>64</v>
      </c>
      <c r="L14" s="1">
        <f>SUM('[1]Centralizare'!$L$14+'[2]Centralizare'!$L$14+'[3]Centralizare'!$L$14+'[4]Centralizare'!$L$14+'[5]Centralizare'!$L$14)</f>
        <v>80</v>
      </c>
      <c r="M14" s="1">
        <f>SUM('[1]Centralizare'!$M$14+'[2]Centralizare'!$M$14+'[3]Centralizare'!$M$14+'[4]Centralizare'!$M$14+'[5]Centralizare'!$M$14)</f>
        <v>67</v>
      </c>
      <c r="N14" s="1">
        <f>SUM(I14:M14)</f>
        <v>256</v>
      </c>
      <c r="P14" s="33">
        <v>4</v>
      </c>
      <c r="Q14" s="87" t="s">
        <v>9</v>
      </c>
      <c r="R14" s="87"/>
      <c r="S14" s="87"/>
      <c r="T14" s="87"/>
      <c r="U14" s="87"/>
      <c r="V14" s="87"/>
      <c r="W14" s="37">
        <f>I14/N14*100</f>
        <v>5.46875</v>
      </c>
      <c r="X14" s="37">
        <f>J14/N14*100</f>
        <v>12.109375</v>
      </c>
      <c r="Y14" s="37">
        <f>K14/N14*100</f>
        <v>25</v>
      </c>
      <c r="Z14" s="38">
        <f>L14/N14*100</f>
        <v>31.25</v>
      </c>
      <c r="AA14" s="39">
        <f>M14/N14*100</f>
        <v>26.171875</v>
      </c>
    </row>
    <row r="15" spans="2:27" ht="4.5" customHeight="1" thickBot="1">
      <c r="B15" s="20"/>
      <c r="C15" s="21"/>
      <c r="D15" s="21"/>
      <c r="E15" s="21"/>
      <c r="F15" s="21"/>
      <c r="G15" s="21"/>
      <c r="H15" s="22"/>
      <c r="I15" s="1"/>
      <c r="J15" s="1"/>
      <c r="K15" s="1"/>
      <c r="L15" s="1"/>
      <c r="M15" s="1"/>
      <c r="N15" s="20"/>
      <c r="O15" s="9"/>
      <c r="P15" s="10"/>
      <c r="Q15" s="14"/>
      <c r="R15" s="14"/>
      <c r="S15" s="14"/>
      <c r="T15" s="14"/>
      <c r="U15" s="14"/>
      <c r="V15" s="14"/>
      <c r="W15" s="24"/>
      <c r="X15" s="24"/>
      <c r="Y15" s="24"/>
      <c r="Z15" s="24"/>
      <c r="AA15" s="24"/>
    </row>
    <row r="16" spans="2:27" ht="12.75">
      <c r="B16" s="94" t="s">
        <v>10</v>
      </c>
      <c r="C16" s="66"/>
      <c r="D16" s="66"/>
      <c r="E16" s="66"/>
      <c r="F16" s="66"/>
      <c r="G16" s="66"/>
      <c r="H16" s="67"/>
      <c r="I16" s="5">
        <v>1</v>
      </c>
      <c r="J16" s="5">
        <v>2</v>
      </c>
      <c r="K16" s="5">
        <v>3</v>
      </c>
      <c r="L16" s="5">
        <v>4</v>
      </c>
      <c r="M16" s="5">
        <v>5</v>
      </c>
      <c r="N16" s="5" t="s">
        <v>25</v>
      </c>
      <c r="P16" s="88" t="s">
        <v>10</v>
      </c>
      <c r="Q16" s="78"/>
      <c r="R16" s="78"/>
      <c r="S16" s="78"/>
      <c r="T16" s="78"/>
      <c r="U16" s="78"/>
      <c r="V16" s="79"/>
      <c r="W16" s="29" t="s">
        <v>27</v>
      </c>
      <c r="X16" s="29" t="s">
        <v>27</v>
      </c>
      <c r="Y16" s="29" t="s">
        <v>27</v>
      </c>
      <c r="Z16" s="30" t="s">
        <v>27</v>
      </c>
      <c r="AA16" s="31" t="s">
        <v>27</v>
      </c>
    </row>
    <row r="17" spans="2:27" ht="12.75">
      <c r="B17" s="4">
        <v>1</v>
      </c>
      <c r="C17" s="74" t="s">
        <v>11</v>
      </c>
      <c r="D17" s="74"/>
      <c r="E17" s="74"/>
      <c r="F17" s="74"/>
      <c r="G17" s="74"/>
      <c r="H17" s="74"/>
      <c r="I17" s="1">
        <f>SUM('[1]Centralizare'!$I$17+'[2]Centralizare'!$I$17+'[3]Centralizare'!$I$17+'[4]Centralizare'!$I$17+'[5]Centralizare'!$I$17)</f>
        <v>99</v>
      </c>
      <c r="J17" s="1">
        <f>SUM('[1]Centralizare'!$J$17+'[2]Centralizare'!$J$17+'[3]Centralizare'!$J$17+'[4]Centralizare'!$J$17+'[5]Centralizare'!$J$17)</f>
        <v>91</v>
      </c>
      <c r="K17" s="1">
        <f>SUM('[1]Centralizare'!$K$17+'[2]Centralizare'!$K$17+'[3]Centralizare'!$K$17+'[4]Centralizare'!$K$17+'[5]Centralizare'!$K$17)</f>
        <v>46</v>
      </c>
      <c r="L17" s="1">
        <f>SUM('[1]Centralizare'!$L$17+'[2]Centralizare'!$L$17+'[3]Centralizare'!$L$17+'[4]Centralizare'!$L$17+'[5]Centralizare'!$L$17)</f>
        <v>18</v>
      </c>
      <c r="M17" s="1">
        <f>SUM('[1]Centralizare'!$M$17+'[2]Centralizare'!$M$17+'[3]Centralizare'!$M$17+'[4]Centralizare'!$M$17+'[5]Centralizare'!$M$17)</f>
        <v>2</v>
      </c>
      <c r="N17" s="1">
        <f>SUM(I17:M17)</f>
        <v>256</v>
      </c>
      <c r="P17" s="40">
        <v>1</v>
      </c>
      <c r="Q17" s="71" t="s">
        <v>11</v>
      </c>
      <c r="R17" s="72"/>
      <c r="S17" s="72"/>
      <c r="T17" s="72"/>
      <c r="U17" s="72"/>
      <c r="V17" s="73"/>
      <c r="W17" s="34">
        <f>I17/N17*100</f>
        <v>38.671875</v>
      </c>
      <c r="X17" s="34">
        <f>J17/N17*100</f>
        <v>35.546875</v>
      </c>
      <c r="Y17" s="34">
        <f>K17/N17*100</f>
        <v>17.96875</v>
      </c>
      <c r="Z17" s="35">
        <f>L17/N17*100</f>
        <v>7.03125</v>
      </c>
      <c r="AA17" s="36">
        <f>M17/N17*100</f>
        <v>0.78125</v>
      </c>
    </row>
    <row r="18" spans="2:27" ht="12.75">
      <c r="B18" s="4">
        <v>2</v>
      </c>
      <c r="C18" s="74" t="s">
        <v>12</v>
      </c>
      <c r="D18" s="74"/>
      <c r="E18" s="74"/>
      <c r="F18" s="74"/>
      <c r="G18" s="74"/>
      <c r="H18" s="74"/>
      <c r="I18" s="1">
        <f>SUM('[1]Centralizare'!$I$18+'[2]Centralizare'!$I$18+'[3]Centralizare'!$I$18+'[4]Centralizare'!$I$18+'[5]Centralizare'!$I$18)</f>
        <v>88</v>
      </c>
      <c r="J18" s="1">
        <f>SUM('[1]Centralizare'!$J$18+'[2]Centralizare'!$J$18+'[3]Centralizare'!$J$18+'[4]Centralizare'!$J$18+'[5]Centralizare'!$J$18)</f>
        <v>98</v>
      </c>
      <c r="K18" s="1">
        <f>SUM('[1]Centralizare'!$K$18+'[2]Centralizare'!$K$18+'[3]Centralizare'!$K$18+'[4]Centralizare'!$K$18+'[5]Centralizare'!$K$18)</f>
        <v>47</v>
      </c>
      <c r="L18" s="1">
        <f>SUM('[1]Centralizare'!$L$18+'[2]Centralizare'!$L$18+'[3]Centralizare'!$L$18+'[4]Centralizare'!$L$18+'[5]Centralizare'!$L$18)</f>
        <v>17</v>
      </c>
      <c r="M18" s="1">
        <f>SUM('[1]Centralizare'!$M$18+'[2]Centralizare'!$M$18+'[3]Centralizare'!$M$18+'[4]Centralizare'!$M$18+'[5]Centralizare'!$M$18)</f>
        <v>6</v>
      </c>
      <c r="N18" s="1">
        <f>SUM(I18:M18)</f>
        <v>256</v>
      </c>
      <c r="P18" s="40">
        <v>2</v>
      </c>
      <c r="Q18" s="71" t="s">
        <v>12</v>
      </c>
      <c r="R18" s="72"/>
      <c r="S18" s="72"/>
      <c r="T18" s="72"/>
      <c r="U18" s="72"/>
      <c r="V18" s="73"/>
      <c r="W18" s="34">
        <f>I18/N18*100</f>
        <v>34.375</v>
      </c>
      <c r="X18" s="34">
        <f>J18/N18*100</f>
        <v>38.28125</v>
      </c>
      <c r="Y18" s="34">
        <f>K18/N18*100</f>
        <v>18.359375</v>
      </c>
      <c r="Z18" s="35">
        <f>L18/N18*100</f>
        <v>6.640625</v>
      </c>
      <c r="AA18" s="36">
        <f>M18/N18*100</f>
        <v>2.34375</v>
      </c>
    </row>
    <row r="19" spans="2:27" ht="12.75">
      <c r="B19" s="1">
        <v>3</v>
      </c>
      <c r="C19" s="90" t="s">
        <v>13</v>
      </c>
      <c r="D19" s="91"/>
      <c r="E19" s="91"/>
      <c r="F19" s="91"/>
      <c r="G19" s="92"/>
      <c r="H19" s="93"/>
      <c r="I19" s="1">
        <f>SUM('[1]Centralizare'!$I$19+'[2]Centralizare'!$I$19+'[3]Centralizare'!$I$19+'[4]Centralizare'!$I$19+'[5]Centralizare'!$I$19)</f>
        <v>28</v>
      </c>
      <c r="J19" s="1">
        <f>SUM('[1]Centralizare'!$J$19+'[2]Centralizare'!$J$19+'[3]Centralizare'!$J$19+'[4]Centralizare'!$J$19+'[5]Centralizare'!$J$19)</f>
        <v>20</v>
      </c>
      <c r="K19" s="1">
        <f>SUM('[1]Centralizare'!$K$19+'[2]Centralizare'!$K$19+'[3]Centralizare'!$K$19+'[4]Centralizare'!$K$19+'[5]Centralizare'!$K$19)</f>
        <v>44</v>
      </c>
      <c r="L19" s="1">
        <f>SUM('[1]Centralizare'!$L$19+'[2]Centralizare'!$L$19+'[3]Centralizare'!$L$19+'[4]Centralizare'!$L$19+'[5]Centralizare'!$L$19)</f>
        <v>74</v>
      </c>
      <c r="M19" s="1">
        <f>SUM('[1]Centralizare'!$M$19+'[2]Centralizare'!$M$19+'[3]Centralizare'!$M$19+'[4]Centralizare'!$M$19+'[5]Centralizare'!$M$19)</f>
        <v>90</v>
      </c>
      <c r="N19" s="1">
        <f>SUM(I19:M19)</f>
        <v>256</v>
      </c>
      <c r="P19" s="32">
        <v>3</v>
      </c>
      <c r="Q19" s="71" t="s">
        <v>13</v>
      </c>
      <c r="R19" s="72"/>
      <c r="S19" s="72"/>
      <c r="T19" s="72"/>
      <c r="U19" s="72"/>
      <c r="V19" s="73"/>
      <c r="W19" s="34">
        <f>I19/N19*100</f>
        <v>10.9375</v>
      </c>
      <c r="X19" s="34">
        <f>J19/N19*100</f>
        <v>7.8125</v>
      </c>
      <c r="Y19" s="34">
        <f>K19/N19*100</f>
        <v>17.1875</v>
      </c>
      <c r="Z19" s="35">
        <f>L19/N19*100</f>
        <v>28.90625</v>
      </c>
      <c r="AA19" s="36">
        <f>M19/N19*100</f>
        <v>35.15625</v>
      </c>
    </row>
    <row r="20" spans="2:27" ht="13.5" thickBot="1">
      <c r="B20" s="1">
        <v>4</v>
      </c>
      <c r="C20" s="98" t="s">
        <v>14</v>
      </c>
      <c r="D20" s="99"/>
      <c r="E20" s="99"/>
      <c r="F20" s="99"/>
      <c r="G20" s="99"/>
      <c r="H20" s="100"/>
      <c r="I20" s="1">
        <f>SUM('[1]Centralizare'!$I$20+'[2]Centralizare'!$I$20+'[3]Centralizare'!$I$20+'[4]Centralizare'!$I$20+'[5]Centralizare'!$I$20)</f>
        <v>15</v>
      </c>
      <c r="J20" s="1">
        <f>SUM('[1]Centralizare'!$J$20+'[2]Centralizare'!$J$20+'[3]Centralizare'!$J$20+'[4]Centralizare'!$J$20+'[5]Centralizare'!$J$20)</f>
        <v>18</v>
      </c>
      <c r="K20" s="1">
        <f>SUM('[1]Centralizare'!$K$20+'[2]Centralizare'!$K$20+'[3]Centralizare'!$K$20+'[4]Centralizare'!$K$20+'[5]Centralizare'!$K$20)</f>
        <v>44</v>
      </c>
      <c r="L20" s="1">
        <f>SUM('[1]Centralizare'!$L$20+'[2]Centralizare'!$L$20+'[3]Centralizare'!$L$20+'[4]Centralizare'!$L$20+'[5]Centralizare'!$L$20)</f>
        <v>75</v>
      </c>
      <c r="M20" s="1">
        <f>SUM('[1]Centralizare'!$M$20+'[2]Centralizare'!$M$20+'[3]Centralizare'!$M$20+'[4]Centralizare'!$M$20+'[5]Centralizare'!$M$20)</f>
        <v>104</v>
      </c>
      <c r="N20" s="1">
        <f>SUM(I20:M20)</f>
        <v>256</v>
      </c>
      <c r="P20" s="33">
        <v>4</v>
      </c>
      <c r="Q20" s="83" t="s">
        <v>14</v>
      </c>
      <c r="R20" s="84"/>
      <c r="S20" s="84"/>
      <c r="T20" s="84"/>
      <c r="U20" s="84"/>
      <c r="V20" s="85"/>
      <c r="W20" s="37">
        <f>I20/N20*100</f>
        <v>5.859375</v>
      </c>
      <c r="X20" s="37">
        <f>J20/N20*100</f>
        <v>7.03125</v>
      </c>
      <c r="Y20" s="37">
        <f>K20/N20*100</f>
        <v>17.1875</v>
      </c>
      <c r="Z20" s="38">
        <f>L20/N20*100</f>
        <v>29.296875</v>
      </c>
      <c r="AA20" s="39">
        <f>M20/N20*100</f>
        <v>40.625</v>
      </c>
    </row>
    <row r="21" spans="2:27" ht="4.5" customHeight="1" thickBot="1">
      <c r="B21" s="1"/>
      <c r="C21" s="15"/>
      <c r="D21" s="16"/>
      <c r="E21" s="16"/>
      <c r="F21" s="16"/>
      <c r="G21" s="23"/>
      <c r="H21" s="17"/>
      <c r="I21" s="1"/>
      <c r="J21" s="1"/>
      <c r="K21" s="1"/>
      <c r="L21" s="1"/>
      <c r="M21" s="1"/>
      <c r="N21" s="20"/>
      <c r="O21" s="9"/>
      <c r="P21" s="10"/>
      <c r="Q21" s="9"/>
      <c r="R21" s="9"/>
      <c r="S21" s="9"/>
      <c r="T21" s="9"/>
      <c r="U21" s="9"/>
      <c r="V21" s="9"/>
      <c r="W21" s="24"/>
      <c r="X21" s="24"/>
      <c r="Y21" s="24"/>
      <c r="Z21" s="24"/>
      <c r="AA21" s="24"/>
    </row>
    <row r="22" spans="2:27" ht="12.75">
      <c r="B22" s="95" t="s">
        <v>15</v>
      </c>
      <c r="C22" s="96"/>
      <c r="D22" s="96"/>
      <c r="E22" s="96"/>
      <c r="F22" s="96"/>
      <c r="G22" s="97"/>
      <c r="H22" s="96"/>
      <c r="I22" s="5">
        <v>1</v>
      </c>
      <c r="J22" s="5">
        <v>2</v>
      </c>
      <c r="K22" s="5">
        <v>3</v>
      </c>
      <c r="L22" s="5">
        <v>4</v>
      </c>
      <c r="M22" s="5">
        <v>5</v>
      </c>
      <c r="N22" s="5" t="s">
        <v>25</v>
      </c>
      <c r="P22" s="80" t="s">
        <v>15</v>
      </c>
      <c r="Q22" s="81"/>
      <c r="R22" s="81"/>
      <c r="S22" s="81"/>
      <c r="T22" s="81"/>
      <c r="U22" s="81"/>
      <c r="V22" s="81"/>
      <c r="W22" s="29" t="s">
        <v>27</v>
      </c>
      <c r="X22" s="29" t="s">
        <v>27</v>
      </c>
      <c r="Y22" s="29" t="s">
        <v>27</v>
      </c>
      <c r="Z22" s="30" t="s">
        <v>27</v>
      </c>
      <c r="AA22" s="31" t="s">
        <v>27</v>
      </c>
    </row>
    <row r="23" spans="2:27" ht="12.75">
      <c r="B23" s="1">
        <v>1</v>
      </c>
      <c r="C23" s="82" t="s">
        <v>16</v>
      </c>
      <c r="D23" s="82"/>
      <c r="E23" s="82"/>
      <c r="F23" s="82"/>
      <c r="G23" s="82"/>
      <c r="H23" s="82"/>
      <c r="I23" s="1">
        <f>SUM('[1]Centralizare'!$I$23+'[2]Centralizare'!$I$23+'[3]Centralizare'!$I$23+'[4]Centralizare'!$I$23+'[5]Centralizare'!$I$23)</f>
        <v>93</v>
      </c>
      <c r="J23" s="1">
        <f>SUM('[1]Centralizare'!$J$23+'[2]Centralizare'!$J$23+'[3]Centralizare'!$J$23+'[4]Centralizare'!$J$23+'[5]Centralizare'!$J$23)</f>
        <v>77</v>
      </c>
      <c r="K23" s="1">
        <f>SUM('[1]Centralizare'!$K$23+'[2]Centralizare'!$K$23+'[3]Centralizare'!$K$23+'[4]Centralizare'!$K$23+'[5]Centralizare'!$K$23)</f>
        <v>47</v>
      </c>
      <c r="L23" s="1">
        <f>SUM('[1]Centralizare'!$L$23+'[2]Centralizare'!$L$23+'[3]Centralizare'!$L$23+'[4]Centralizare'!$L$23+'[5]Centralizare'!$L$23)</f>
        <v>32</v>
      </c>
      <c r="M23" s="1">
        <f>SUM('[1]Centralizare'!$M$23+'[2]Centralizare'!$M$23+'[3]Centralizare'!$M$23+'[4]Centralizare'!$M$23+'[5]Centralizare'!$M$23)</f>
        <v>7</v>
      </c>
      <c r="N23" s="1">
        <f>SUM(I23:M23)</f>
        <v>256</v>
      </c>
      <c r="P23" s="32">
        <v>1</v>
      </c>
      <c r="Q23" s="82" t="s">
        <v>16</v>
      </c>
      <c r="R23" s="82"/>
      <c r="S23" s="82"/>
      <c r="T23" s="82"/>
      <c r="U23" s="82"/>
      <c r="V23" s="82"/>
      <c r="W23" s="34">
        <f>I23/N23*100</f>
        <v>36.328125</v>
      </c>
      <c r="X23" s="34">
        <f>J23/N23*100</f>
        <v>30.078125</v>
      </c>
      <c r="Y23" s="34">
        <f>K23/N23*100</f>
        <v>18.359375</v>
      </c>
      <c r="Z23" s="35">
        <f>L23/N23*100</f>
        <v>12.5</v>
      </c>
      <c r="AA23" s="36">
        <f>M23/N23*100</f>
        <v>2.734375</v>
      </c>
    </row>
    <row r="24" spans="2:27" ht="12.75">
      <c r="B24" s="1">
        <v>2</v>
      </c>
      <c r="C24" s="76" t="s">
        <v>17</v>
      </c>
      <c r="D24" s="76"/>
      <c r="E24" s="76"/>
      <c r="F24" s="76"/>
      <c r="G24" s="76"/>
      <c r="H24" s="76"/>
      <c r="I24" s="1">
        <f>SUM('[1]Centralizare'!$I$24+'[2]Centralizare'!$I$24+'[3]Centralizare'!$I$24+'[4]Centralizare'!$I$24+'[5]Centralizare'!$I$24)</f>
        <v>111</v>
      </c>
      <c r="J24" s="1">
        <f>SUM('[1]Centralizare'!$J$24+'[2]Centralizare'!$J$24+'[3]Centralizare'!$J$24+'[4]Centralizare'!$J$24+'[5]Centralizare'!$J$24)</f>
        <v>81</v>
      </c>
      <c r="K24" s="1">
        <f>SUM('[1]Centralizare'!$K$24+'[2]Centralizare'!$K$24+'[3]Centralizare'!$K$24+'[4]Centralizare'!$K$24+'[5]Centralizare'!$K$24)</f>
        <v>46</v>
      </c>
      <c r="L24" s="1">
        <f>SUM('[1]Centralizare'!$L$24+'[2]Centralizare'!$L$24+'[3]Centralizare'!$L$24+'[4]Centralizare'!$L$24+'[5]Centralizare'!$L$24)</f>
        <v>14</v>
      </c>
      <c r="M24" s="1">
        <f>SUM('[1]Centralizare'!$M$24+'[2]Centralizare'!$M$24+'[3]Centralizare'!$M$24+'[4]Centralizare'!$M$24+'[5]Centralizare'!$M$24)</f>
        <v>4</v>
      </c>
      <c r="N24" s="1">
        <f>SUM(I24:M24)</f>
        <v>256</v>
      </c>
      <c r="P24" s="32">
        <v>2</v>
      </c>
      <c r="Q24" s="76" t="s">
        <v>17</v>
      </c>
      <c r="R24" s="76"/>
      <c r="S24" s="76"/>
      <c r="T24" s="76"/>
      <c r="U24" s="76"/>
      <c r="V24" s="76"/>
      <c r="W24" s="34">
        <f>I24/N24*100</f>
        <v>43.359375</v>
      </c>
      <c r="X24" s="34">
        <f>J24/N24*100</f>
        <v>31.640625</v>
      </c>
      <c r="Y24" s="34">
        <f>K24/N24*100</f>
        <v>17.96875</v>
      </c>
      <c r="Z24" s="35">
        <f>L24/N24*100</f>
        <v>5.46875</v>
      </c>
      <c r="AA24" s="36">
        <f>M24/N24*100</f>
        <v>1.5625</v>
      </c>
    </row>
    <row r="25" spans="2:27" ht="12.75">
      <c r="B25" s="1">
        <v>3</v>
      </c>
      <c r="C25" s="74" t="s">
        <v>18</v>
      </c>
      <c r="D25" s="74"/>
      <c r="E25" s="74"/>
      <c r="F25" s="74"/>
      <c r="G25" s="74"/>
      <c r="H25" s="74"/>
      <c r="I25" s="1">
        <f>SUM('[1]Centralizare'!$I$25+'[2]Centralizare'!$I$25+'[3]Centralizare'!$I$25+'[4]Centralizare'!$I$25+'[5]Centralizare'!$I$25)</f>
        <v>131</v>
      </c>
      <c r="J25" s="1">
        <f>SUM('[1]Centralizare'!$J$25+'[2]Centralizare'!$J$25+'[3]Centralizare'!$J$25+'[4]Centralizare'!$J$25+'[5]Centralizare'!$J$25)</f>
        <v>70</v>
      </c>
      <c r="K25" s="1">
        <f>SUM('[1]Centralizare'!$K$25+'[2]Centralizare'!$K$25+'[3]Centralizare'!$K$25+'[4]Centralizare'!$K$25+'[5]Centralizare'!$K$25)</f>
        <v>39</v>
      </c>
      <c r="L25" s="1">
        <f>SUM('[1]Centralizare'!$L$25+'[2]Centralizare'!$L$25+'[3]Centralizare'!$L$25+'[4]Centralizare'!$L$25+'[5]Centralizare'!$L$25)</f>
        <v>14</v>
      </c>
      <c r="M25" s="1">
        <f>SUM('[1]Centralizare'!$M$25+'[2]Centralizare'!$M$25+'[3]Centralizare'!$M$25+'[4]Centralizare'!$M$25+'[5]Centralizare'!$M$25)</f>
        <v>2</v>
      </c>
      <c r="N25" s="1">
        <f>SUM(I25:M25)</f>
        <v>256</v>
      </c>
      <c r="P25" s="32">
        <v>3</v>
      </c>
      <c r="Q25" s="74" t="s">
        <v>18</v>
      </c>
      <c r="R25" s="74"/>
      <c r="S25" s="74"/>
      <c r="T25" s="74"/>
      <c r="U25" s="74"/>
      <c r="V25" s="74"/>
      <c r="W25" s="34">
        <f>I25/N25*100</f>
        <v>51.171875</v>
      </c>
      <c r="X25" s="34">
        <f>J25/N25*100</f>
        <v>27.34375</v>
      </c>
      <c r="Y25" s="34">
        <f>K25/N25*100</f>
        <v>15.234375</v>
      </c>
      <c r="Z25" s="35">
        <f>L25/N25*100</f>
        <v>5.46875</v>
      </c>
      <c r="AA25" s="36">
        <f>M25/N25*100</f>
        <v>0.78125</v>
      </c>
    </row>
    <row r="26" spans="2:27" ht="13.5" thickBot="1">
      <c r="B26" s="1">
        <v>4</v>
      </c>
      <c r="C26" s="74" t="s">
        <v>19</v>
      </c>
      <c r="D26" s="74"/>
      <c r="E26" s="74"/>
      <c r="F26" s="74"/>
      <c r="G26" s="74"/>
      <c r="H26" s="74"/>
      <c r="I26" s="1">
        <f>SUM('[1]Centralizare'!$I$26+'[2]Centralizare'!$I$26+'[3]Centralizare'!$I$26+'[4]Centralizare'!$I$26+'[5]Centralizare'!$I$26)</f>
        <v>140</v>
      </c>
      <c r="J26" s="1">
        <f>SUM('[1]Centralizare'!$J$26+'[2]Centralizare'!$J$26+'[3]Centralizare'!$J$26+'[4]Centralizare'!$J$26+'[5]Centralizare'!$J$26)</f>
        <v>62</v>
      </c>
      <c r="K26" s="1">
        <f>SUM('[1]Centralizare'!$K$26+'[2]Centralizare'!$K$26+'[3]Centralizare'!$K$26+'[4]Centralizare'!$K$26+'[5]Centralizare'!$K$26)</f>
        <v>34</v>
      </c>
      <c r="L26" s="1">
        <f>SUM('[1]Centralizare'!$L$26+'[2]Centralizare'!$L$26+'[3]Centralizare'!$L$26+'[4]Centralizare'!$L$26+'[5]Centralizare'!$L$26)</f>
        <v>16</v>
      </c>
      <c r="M26" s="1">
        <f>SUM('[1]Centralizare'!$M$26+'[2]Centralizare'!$M$26+'[3]Centralizare'!$M$26+'[4]Centralizare'!$M$26+'[5]Centralizare'!$M$26)</f>
        <v>4</v>
      </c>
      <c r="N26" s="1">
        <f>SUM(I26:M26)</f>
        <v>256</v>
      </c>
      <c r="P26" s="33">
        <v>4</v>
      </c>
      <c r="Q26" s="75" t="s">
        <v>19</v>
      </c>
      <c r="R26" s="75"/>
      <c r="S26" s="75"/>
      <c r="T26" s="75"/>
      <c r="U26" s="75"/>
      <c r="V26" s="75"/>
      <c r="W26" s="37">
        <f>I26/N26*100</f>
        <v>54.6875</v>
      </c>
      <c r="X26" s="37">
        <f>J26/N26*100</f>
        <v>24.21875</v>
      </c>
      <c r="Y26" s="37">
        <f>K26/N26*100</f>
        <v>13.28125</v>
      </c>
      <c r="Z26" s="38">
        <f>L26/N26*100</f>
        <v>6.25</v>
      </c>
      <c r="AA26" s="39">
        <f>M26/N26*100</f>
        <v>1.5625</v>
      </c>
    </row>
    <row r="27" spans="2:27" ht="4.5" customHeight="1" thickBot="1">
      <c r="B27" s="20"/>
      <c r="C27" s="18"/>
      <c r="D27" s="18"/>
      <c r="E27" s="18"/>
      <c r="F27" s="18"/>
      <c r="G27" s="18"/>
      <c r="H27" s="19"/>
      <c r="I27" s="1"/>
      <c r="J27" s="1"/>
      <c r="K27" s="1"/>
      <c r="L27" s="1"/>
      <c r="M27" s="1"/>
      <c r="N27" s="20"/>
      <c r="O27" s="9"/>
      <c r="P27" s="10"/>
      <c r="Q27" s="13"/>
      <c r="R27" s="13"/>
      <c r="S27" s="13"/>
      <c r="T27" s="13"/>
      <c r="U27" s="13"/>
      <c r="V27" s="13"/>
      <c r="W27" s="24"/>
      <c r="X27" s="24"/>
      <c r="Y27" s="24"/>
      <c r="Z27" s="24"/>
      <c r="AA27" s="24"/>
    </row>
    <row r="28" spans="2:27" ht="12.75">
      <c r="B28" s="70" t="s">
        <v>20</v>
      </c>
      <c r="C28" s="66"/>
      <c r="D28" s="66"/>
      <c r="E28" s="66"/>
      <c r="F28" s="66"/>
      <c r="G28" s="66"/>
      <c r="H28" s="6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 t="s">
        <v>25</v>
      </c>
      <c r="P28" s="77" t="s">
        <v>20</v>
      </c>
      <c r="Q28" s="78"/>
      <c r="R28" s="78"/>
      <c r="S28" s="78"/>
      <c r="T28" s="78"/>
      <c r="U28" s="78"/>
      <c r="V28" s="79"/>
      <c r="W28" s="29" t="s">
        <v>27</v>
      </c>
      <c r="X28" s="29" t="s">
        <v>27</v>
      </c>
      <c r="Y28" s="29" t="s">
        <v>27</v>
      </c>
      <c r="Z28" s="30" t="s">
        <v>27</v>
      </c>
      <c r="AA28" s="31" t="s">
        <v>27</v>
      </c>
    </row>
    <row r="29" spans="2:27" ht="12.75">
      <c r="B29" s="1">
        <v>1</v>
      </c>
      <c r="C29" s="74" t="s">
        <v>21</v>
      </c>
      <c r="D29" s="74"/>
      <c r="E29" s="74"/>
      <c r="F29" s="74"/>
      <c r="G29" s="74"/>
      <c r="H29" s="74"/>
      <c r="I29" s="1">
        <f>SUM('[1]Centralizare'!$I$29+'[2]Centralizare'!$I$29+'[3]Centralizare'!$I$29+'[4]Centralizare'!$I$29+'[5]Centralizare'!$I$29)</f>
        <v>136</v>
      </c>
      <c r="J29" s="1">
        <f>SUM('[1]Centralizare'!$J$29+'[2]Centralizare'!$J$29+'[3]Centralizare'!$J$29+'[4]Centralizare'!$J$29+'[5]Centralizare'!$J$29)</f>
        <v>69</v>
      </c>
      <c r="K29" s="1">
        <f>SUM('[1]Centralizare'!$K$29+'[2]Centralizare'!$K$29+'[3]Centralizare'!$K$29+'[4]Centralizare'!$K$29+'[5]Centralizare'!$K$29)</f>
        <v>38</v>
      </c>
      <c r="L29" s="1">
        <f>SUM('[1]Centralizare'!$L$29+'[2]Centralizare'!$L$29+'[3]Centralizare'!$L$29+'[4]Centralizare'!$L$29+'[5]Centralizare'!$L$29)</f>
        <v>8</v>
      </c>
      <c r="M29" s="1">
        <f>SUM('[1]Centralizare'!$M$29+'[2]Centralizare'!$M$29+'[3]Centralizare'!$M$29+'[4]Centralizare'!$M$29+'[5]Centralizare'!$M$29)</f>
        <v>5</v>
      </c>
      <c r="N29" s="1">
        <f>SUM(I29:M29)</f>
        <v>256</v>
      </c>
      <c r="P29" s="32">
        <v>1</v>
      </c>
      <c r="Q29" s="71" t="s">
        <v>21</v>
      </c>
      <c r="R29" s="72"/>
      <c r="S29" s="72"/>
      <c r="T29" s="72"/>
      <c r="U29" s="72"/>
      <c r="V29" s="73"/>
      <c r="W29" s="34">
        <f>I29/N29*100</f>
        <v>53.125</v>
      </c>
      <c r="X29" s="34">
        <f>J29/N29*100</f>
        <v>26.953125</v>
      </c>
      <c r="Y29" s="34">
        <f>K29/N29*100</f>
        <v>14.84375</v>
      </c>
      <c r="Z29" s="35">
        <f>L29/N29*100</f>
        <v>3.125</v>
      </c>
      <c r="AA29" s="36">
        <f>M29/N29*100</f>
        <v>1.953125</v>
      </c>
    </row>
    <row r="30" spans="2:27" ht="12.75">
      <c r="B30" s="1">
        <v>2</v>
      </c>
      <c r="C30" s="74" t="s">
        <v>22</v>
      </c>
      <c r="D30" s="74"/>
      <c r="E30" s="74"/>
      <c r="F30" s="74"/>
      <c r="G30" s="74"/>
      <c r="H30" s="74"/>
      <c r="I30" s="1">
        <f>SUM('[1]Centralizare'!$I$30+'[2]Centralizare'!$I$30+'[3]Centralizare'!$I$30+'[4]Centralizare'!$I$30+'[5]Centralizare'!$I$30)</f>
        <v>188</v>
      </c>
      <c r="J30" s="1">
        <f>SUM('[1]Centralizare'!$J$30+'[2]Centralizare'!$J$30+'[3]Centralizare'!$J$30+'[4]Centralizare'!$J$30+'[5]Centralizare'!$J$30)</f>
        <v>38</v>
      </c>
      <c r="K30" s="1">
        <f>SUM('[1]Centralizare'!$K$30+'[2]Centralizare'!$K$30+'[3]Centralizare'!$K$30+'[4]Centralizare'!$K$30+'[5]Centralizare'!$K$30)</f>
        <v>22</v>
      </c>
      <c r="L30" s="1">
        <f>SUM('[1]Centralizare'!$L$30+'[2]Centralizare'!$L$30+'[3]Centralizare'!$L$30+'[4]Centralizare'!$L$30+'[5]Centralizare'!$L$30)</f>
        <v>5</v>
      </c>
      <c r="M30" s="1">
        <f>SUM('[1]Centralizare'!$M$30+'[2]Centralizare'!$M$30+'[3]Centralizare'!$M$30+'[4]Centralizare'!$M$30+'[5]Centralizare'!$M$30)</f>
        <v>3</v>
      </c>
      <c r="N30" s="1">
        <f>SUM(I30:M30)</f>
        <v>256</v>
      </c>
      <c r="P30" s="32">
        <v>2</v>
      </c>
      <c r="Q30" s="71" t="s">
        <v>22</v>
      </c>
      <c r="R30" s="72"/>
      <c r="S30" s="72"/>
      <c r="T30" s="72"/>
      <c r="U30" s="72"/>
      <c r="V30" s="73"/>
      <c r="W30" s="34">
        <f>I30/N30*100</f>
        <v>73.4375</v>
      </c>
      <c r="X30" s="34">
        <f>J30/N30*100</f>
        <v>14.84375</v>
      </c>
      <c r="Y30" s="34">
        <f>K30/N30*100</f>
        <v>8.59375</v>
      </c>
      <c r="Z30" s="35">
        <f>L30/N30*100</f>
        <v>1.953125</v>
      </c>
      <c r="AA30" s="36">
        <f>M30/N30*100</f>
        <v>1.171875</v>
      </c>
    </row>
    <row r="31" spans="2:27" ht="12.75">
      <c r="B31" s="1">
        <v>3</v>
      </c>
      <c r="C31" s="74" t="s">
        <v>23</v>
      </c>
      <c r="D31" s="74"/>
      <c r="E31" s="74"/>
      <c r="F31" s="74"/>
      <c r="G31" s="74"/>
      <c r="H31" s="74"/>
      <c r="I31" s="1">
        <f>SUM('[1]Centralizare'!$I$31+'[2]Centralizare'!$I$31+'[3]Centralizare'!$I$31+'[4]Centralizare'!$I$31+'[5]Centralizare'!$I$31)</f>
        <v>194</v>
      </c>
      <c r="J31" s="1">
        <f>SUM('[1]Centralizare'!$J$31+'[2]Centralizare'!$J$31+'[3]Centralizare'!$J$31+'[4]Centralizare'!$J$31+'[5]Centralizare'!$J$31)</f>
        <v>40</v>
      </c>
      <c r="K31" s="1">
        <f>SUM('[1]Centralizare'!$K$31+'[2]Centralizare'!$K$31+'[3]Centralizare'!$K$31+'[4]Centralizare'!$K$31+'[5]Centralizare'!$K$31)</f>
        <v>10</v>
      </c>
      <c r="L31" s="1">
        <f>SUM('[1]Centralizare'!$L$31+'[2]Centralizare'!$L$31+'[3]Centralizare'!$L$31+'[4]Centralizare'!$L$31+'[5]Centralizare'!$L$31)</f>
        <v>7</v>
      </c>
      <c r="M31" s="1">
        <f>SUM('[1]Centralizare'!$M$31+'[2]Centralizare'!$M$31+'[3]Centralizare'!$M$31+'[4]Centralizare'!$M$31+'[5]Centralizare'!$M$31)</f>
        <v>5</v>
      </c>
      <c r="N31" s="1">
        <f>SUM(I31:M31)</f>
        <v>256</v>
      </c>
      <c r="P31" s="32">
        <v>3</v>
      </c>
      <c r="Q31" s="74" t="s">
        <v>23</v>
      </c>
      <c r="R31" s="74"/>
      <c r="S31" s="74"/>
      <c r="T31" s="74"/>
      <c r="U31" s="74"/>
      <c r="V31" s="74"/>
      <c r="W31" s="34">
        <f>I31/N31*100</f>
        <v>75.78125</v>
      </c>
      <c r="X31" s="34">
        <f>J31/N31*100</f>
        <v>15.625</v>
      </c>
      <c r="Y31" s="34">
        <f>K31/N31*100</f>
        <v>3.90625</v>
      </c>
      <c r="Z31" s="35">
        <f>L31/N31*100</f>
        <v>2.734375</v>
      </c>
      <c r="AA31" s="36">
        <f>M31/N31*100</f>
        <v>1.953125</v>
      </c>
    </row>
    <row r="32" spans="2:27" ht="13.5" thickBot="1">
      <c r="B32" s="1">
        <v>4</v>
      </c>
      <c r="C32" s="74" t="s">
        <v>24</v>
      </c>
      <c r="D32" s="74"/>
      <c r="E32" s="74"/>
      <c r="F32" s="74"/>
      <c r="G32" s="74"/>
      <c r="H32" s="74"/>
      <c r="I32" s="1">
        <f>SUM('[1]Centralizare'!$I$32+'[2]Centralizare'!$I$32+'[3]Centralizare'!$I$32+'[4]Centralizare'!$I$32+'[5]Centralizare'!$I$32)</f>
        <v>200</v>
      </c>
      <c r="J32" s="1">
        <f>SUM('[1]Centralizare'!$J$32+'[2]Centralizare'!$J$32+'[3]Centralizare'!$J$32+'[4]Centralizare'!$J$32+'[5]Centralizare'!$J$32)</f>
        <v>35</v>
      </c>
      <c r="K32" s="1">
        <f>SUM('[1]Centralizare'!$K$32+'[2]Centralizare'!$K$32+'[3]Centralizare'!$K$32+'[4]Centralizare'!$K$32+'[5]Centralizare'!$K$32)</f>
        <v>12</v>
      </c>
      <c r="L32" s="1">
        <f>SUM('[1]Centralizare'!$L$32+'[2]Centralizare'!$L$32+'[3]Centralizare'!$L$32+'[4]Centralizare'!$L$32+'[5]Centralizare'!$L$32)</f>
        <v>7</v>
      </c>
      <c r="M32" s="1">
        <f>SUM('[1]Centralizare'!$M$32+'[2]Centralizare'!$M$32+'[3]Centralizare'!$M$32+'[4]Centralizare'!$M$32+'[5]Centralizare'!$M$32)</f>
        <v>2</v>
      </c>
      <c r="N32" s="1">
        <f>SUM(I32:M32)</f>
        <v>256</v>
      </c>
      <c r="P32" s="33">
        <v>4</v>
      </c>
      <c r="Q32" s="75" t="s">
        <v>24</v>
      </c>
      <c r="R32" s="75"/>
      <c r="S32" s="75"/>
      <c r="T32" s="75"/>
      <c r="U32" s="75"/>
      <c r="V32" s="75"/>
      <c r="W32" s="37">
        <f>I32/N32*100</f>
        <v>78.125</v>
      </c>
      <c r="X32" s="37">
        <f>J32/N32*100</f>
        <v>13.671875</v>
      </c>
      <c r="Y32" s="37">
        <f>K32/N32*100</f>
        <v>4.6875</v>
      </c>
      <c r="Z32" s="38">
        <f>L32/N32*100</f>
        <v>2.734375</v>
      </c>
      <c r="AA32" s="39">
        <f>M32/N32*100</f>
        <v>0.78125</v>
      </c>
    </row>
  </sheetData>
  <mergeCells count="50">
    <mergeCell ref="C20:H20"/>
    <mergeCell ref="B4:H4"/>
    <mergeCell ref="C6:H6"/>
    <mergeCell ref="C5:H5"/>
    <mergeCell ref="C13:H13"/>
    <mergeCell ref="B28:H28"/>
    <mergeCell ref="C19:H19"/>
    <mergeCell ref="B16:H16"/>
    <mergeCell ref="B10:H10"/>
    <mergeCell ref="C11:H11"/>
    <mergeCell ref="C24:H24"/>
    <mergeCell ref="B22:H22"/>
    <mergeCell ref="C17:H17"/>
    <mergeCell ref="C18:H18"/>
    <mergeCell ref="C12:H12"/>
    <mergeCell ref="C31:H31"/>
    <mergeCell ref="C32:H32"/>
    <mergeCell ref="C8:H8"/>
    <mergeCell ref="C7:H7"/>
    <mergeCell ref="C25:H25"/>
    <mergeCell ref="C26:H26"/>
    <mergeCell ref="C29:H29"/>
    <mergeCell ref="C30:H30"/>
    <mergeCell ref="C14:H14"/>
    <mergeCell ref="C23:H23"/>
    <mergeCell ref="P4:V4"/>
    <mergeCell ref="Q5:V5"/>
    <mergeCell ref="Q6:V6"/>
    <mergeCell ref="Q7:V7"/>
    <mergeCell ref="Q8:V8"/>
    <mergeCell ref="P10:V10"/>
    <mergeCell ref="Q11:V11"/>
    <mergeCell ref="Q12:V12"/>
    <mergeCell ref="Q13:V13"/>
    <mergeCell ref="Q14:V14"/>
    <mergeCell ref="P16:V16"/>
    <mergeCell ref="Q17:V17"/>
    <mergeCell ref="Q18:V18"/>
    <mergeCell ref="Q19:V19"/>
    <mergeCell ref="P22:V22"/>
    <mergeCell ref="Q23:V23"/>
    <mergeCell ref="Q20:V20"/>
    <mergeCell ref="Q24:V24"/>
    <mergeCell ref="Q25:V25"/>
    <mergeCell ref="Q26:V26"/>
    <mergeCell ref="P28:V28"/>
    <mergeCell ref="Q29:V29"/>
    <mergeCell ref="Q30:V30"/>
    <mergeCell ref="Q31:V31"/>
    <mergeCell ref="Q32:V32"/>
  </mergeCells>
  <printOptions horizontalCentered="1"/>
  <pageMargins left="1" right="1" top="1.1" bottom="1" header="0.5" footer="0.5"/>
  <pageSetup horizontalDpi="300" verticalDpi="300" orientation="landscape" paperSize="9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9:I122"/>
  <sheetViews>
    <sheetView view="pageBreakPreview" zoomScale="60" zoomScaleNormal="75" workbookViewId="0" topLeftCell="B91">
      <selection activeCell="A22" sqref="A1:A16384"/>
    </sheetView>
  </sheetViews>
  <sheetFormatPr defaultColWidth="9.140625" defaultRowHeight="12.75"/>
  <cols>
    <col min="1" max="1" width="1.7109375" style="0" hidden="1" customWidth="1"/>
    <col min="9" max="9" width="3.7109375" style="0" customWidth="1"/>
    <col min="17" max="17" width="3.7109375" style="0" customWidth="1"/>
  </cols>
  <sheetData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2" ht="12.75" customHeight="1"/>
    <row r="14" ht="12.75" customHeight="1"/>
    <row r="15" ht="12.75" customHeight="1"/>
    <row r="16" ht="12.75" customHeight="1"/>
    <row r="17" ht="12.75" customHeight="1"/>
    <row r="18" ht="12.75" customHeight="1" thickBot="1"/>
    <row r="19" spans="2:8" ht="12.75" customHeight="1">
      <c r="B19" s="101" t="s">
        <v>28</v>
      </c>
      <c r="C19" s="102"/>
      <c r="D19" s="102"/>
      <c r="E19" s="102"/>
      <c r="F19" s="102"/>
      <c r="G19" s="102"/>
      <c r="H19" s="103"/>
    </row>
    <row r="20" spans="2:8" ht="12.75" customHeight="1">
      <c r="B20" s="32">
        <v>1</v>
      </c>
      <c r="C20" s="74" t="s">
        <v>1</v>
      </c>
      <c r="D20" s="74"/>
      <c r="E20" s="74"/>
      <c r="F20" s="74"/>
      <c r="G20" s="74"/>
      <c r="H20" s="104"/>
    </row>
    <row r="21" spans="2:8" ht="12.75" customHeight="1">
      <c r="B21" s="32">
        <v>2</v>
      </c>
      <c r="C21" s="74" t="s">
        <v>2</v>
      </c>
      <c r="D21" s="74"/>
      <c r="E21" s="74"/>
      <c r="F21" s="74"/>
      <c r="G21" s="74"/>
      <c r="H21" s="104"/>
    </row>
    <row r="22" spans="2:8" ht="12.75" customHeight="1">
      <c r="B22" s="32">
        <v>3</v>
      </c>
      <c r="C22" s="74" t="s">
        <v>3</v>
      </c>
      <c r="D22" s="74"/>
      <c r="E22" s="74"/>
      <c r="F22" s="74"/>
      <c r="G22" s="74"/>
      <c r="H22" s="104"/>
    </row>
    <row r="23" spans="2:8" ht="12.75" customHeight="1" thickBot="1">
      <c r="B23" s="33">
        <v>4</v>
      </c>
      <c r="C23" s="75" t="s">
        <v>4</v>
      </c>
      <c r="D23" s="75"/>
      <c r="E23" s="75"/>
      <c r="F23" s="75"/>
      <c r="G23" s="75"/>
      <c r="H23" s="105"/>
    </row>
    <row r="24" spans="1:9" ht="12.75" customHeight="1">
      <c r="A24" s="9"/>
      <c r="B24" s="10"/>
      <c r="C24" s="9"/>
      <c r="D24" s="9"/>
      <c r="E24" s="9"/>
      <c r="F24" s="9"/>
      <c r="G24" s="9"/>
      <c r="H24" s="9"/>
      <c r="I24" s="9"/>
    </row>
    <row r="25" ht="12.75" customHeight="1"/>
    <row r="26" ht="12.75" customHeight="1"/>
    <row r="27" ht="12.75" customHeight="1"/>
    <row r="28" ht="12.75" customHeight="1"/>
    <row r="42" ht="13.5" thickBot="1"/>
    <row r="43" spans="2:8" ht="12.75" customHeight="1">
      <c r="B43" s="101" t="s">
        <v>30</v>
      </c>
      <c r="C43" s="102"/>
      <c r="D43" s="102"/>
      <c r="E43" s="102"/>
      <c r="F43" s="102"/>
      <c r="G43" s="102"/>
      <c r="H43" s="103"/>
    </row>
    <row r="44" spans="2:8" ht="12.75" customHeight="1">
      <c r="B44" s="32">
        <v>1</v>
      </c>
      <c r="C44" s="89" t="s">
        <v>6</v>
      </c>
      <c r="D44" s="68"/>
      <c r="E44" s="68"/>
      <c r="F44" s="68"/>
      <c r="G44" s="68"/>
      <c r="H44" s="106"/>
    </row>
    <row r="45" spans="2:8" ht="12.75">
      <c r="B45" s="32">
        <v>2</v>
      </c>
      <c r="C45" s="86" t="s">
        <v>7</v>
      </c>
      <c r="D45" s="86"/>
      <c r="E45" s="86"/>
      <c r="F45" s="86"/>
      <c r="G45" s="86"/>
      <c r="H45" s="107"/>
    </row>
    <row r="46" spans="2:8" ht="12.75">
      <c r="B46" s="32">
        <v>3</v>
      </c>
      <c r="C46" s="86" t="s">
        <v>8</v>
      </c>
      <c r="D46" s="86"/>
      <c r="E46" s="86"/>
      <c r="F46" s="86"/>
      <c r="G46" s="86"/>
      <c r="H46" s="107"/>
    </row>
    <row r="47" spans="2:8" ht="12.75" customHeight="1" thickBot="1">
      <c r="B47" s="33">
        <v>4</v>
      </c>
      <c r="C47" s="108" t="s">
        <v>9</v>
      </c>
      <c r="D47" s="109"/>
      <c r="E47" s="109"/>
      <c r="F47" s="109"/>
      <c r="G47" s="109"/>
      <c r="H47" s="110"/>
    </row>
    <row r="48" spans="1:9" ht="12.75">
      <c r="A48" s="9"/>
      <c r="B48" s="10"/>
      <c r="C48" s="111"/>
      <c r="D48" s="111"/>
      <c r="E48" s="111"/>
      <c r="F48" s="111"/>
      <c r="G48" s="111"/>
      <c r="H48" s="111"/>
      <c r="I48" s="9"/>
    </row>
    <row r="49" spans="1:8" ht="12.75">
      <c r="A49" s="9"/>
      <c r="B49" s="10"/>
      <c r="C49" s="9"/>
      <c r="D49" s="9"/>
      <c r="E49" s="9"/>
      <c r="F49" s="9"/>
      <c r="G49" s="9"/>
      <c r="H49" s="9"/>
    </row>
    <row r="67" ht="13.5" thickBot="1"/>
    <row r="68" spans="2:8" ht="12.75" customHeight="1">
      <c r="B68" s="101" t="s">
        <v>29</v>
      </c>
      <c r="C68" s="102"/>
      <c r="D68" s="102"/>
      <c r="E68" s="102"/>
      <c r="F68" s="102"/>
      <c r="G68" s="102"/>
      <c r="H68" s="103"/>
    </row>
    <row r="69" spans="2:8" ht="12.75" customHeight="1">
      <c r="B69" s="40">
        <v>1</v>
      </c>
      <c r="C69" s="74" t="s">
        <v>11</v>
      </c>
      <c r="D69" s="74"/>
      <c r="E69" s="74"/>
      <c r="F69" s="74"/>
      <c r="G69" s="74"/>
      <c r="H69" s="104"/>
    </row>
    <row r="70" spans="2:8" ht="12.75" customHeight="1">
      <c r="B70" s="40">
        <v>2</v>
      </c>
      <c r="C70" s="74" t="s">
        <v>12</v>
      </c>
      <c r="D70" s="74"/>
      <c r="E70" s="74"/>
      <c r="F70" s="74"/>
      <c r="G70" s="74"/>
      <c r="H70" s="104"/>
    </row>
    <row r="71" spans="2:8" ht="12.75" customHeight="1">
      <c r="B71" s="32">
        <v>3</v>
      </c>
      <c r="C71" s="90" t="s">
        <v>13</v>
      </c>
      <c r="D71" s="91"/>
      <c r="E71" s="91"/>
      <c r="F71" s="91"/>
      <c r="G71" s="91"/>
      <c r="H71" s="112"/>
    </row>
    <row r="72" spans="2:8" ht="12.75" customHeight="1" thickBot="1">
      <c r="B72" s="33">
        <v>4</v>
      </c>
      <c r="C72" s="83" t="s">
        <v>14</v>
      </c>
      <c r="D72" s="84"/>
      <c r="E72" s="84"/>
      <c r="F72" s="84"/>
      <c r="G72" s="84"/>
      <c r="H72" s="113"/>
    </row>
    <row r="73" spans="2:8" ht="12.75">
      <c r="B73" s="2"/>
      <c r="C73" s="9"/>
      <c r="D73" s="9"/>
      <c r="E73" s="9"/>
      <c r="F73" s="9"/>
      <c r="G73" s="9"/>
      <c r="H73" s="9"/>
    </row>
    <row r="91" ht="13.5" thickBot="1"/>
    <row r="92" spans="2:8" ht="12.75" customHeight="1">
      <c r="B92" s="114" t="s">
        <v>31</v>
      </c>
      <c r="C92" s="102"/>
      <c r="D92" s="102"/>
      <c r="E92" s="102"/>
      <c r="F92" s="102"/>
      <c r="G92" s="102"/>
      <c r="H92" s="103"/>
    </row>
    <row r="93" spans="2:8" ht="12.75">
      <c r="B93" s="32">
        <v>1</v>
      </c>
      <c r="C93" s="82" t="s">
        <v>16</v>
      </c>
      <c r="D93" s="82"/>
      <c r="E93" s="82"/>
      <c r="F93" s="82"/>
      <c r="G93" s="82"/>
      <c r="H93" s="115"/>
    </row>
    <row r="94" spans="2:8" ht="12.75" customHeight="1">
      <c r="B94" s="32">
        <v>2</v>
      </c>
      <c r="C94" s="76" t="s">
        <v>17</v>
      </c>
      <c r="D94" s="76"/>
      <c r="E94" s="76"/>
      <c r="F94" s="76"/>
      <c r="G94" s="76"/>
      <c r="H94" s="116"/>
    </row>
    <row r="95" spans="2:8" ht="12.75" customHeight="1">
      <c r="B95" s="32">
        <v>3</v>
      </c>
      <c r="C95" s="74" t="s">
        <v>18</v>
      </c>
      <c r="D95" s="74"/>
      <c r="E95" s="74"/>
      <c r="F95" s="74"/>
      <c r="G95" s="74"/>
      <c r="H95" s="104"/>
    </row>
    <row r="96" spans="2:8" ht="12.75" customHeight="1" thickBot="1">
      <c r="B96" s="33">
        <v>4</v>
      </c>
      <c r="C96" s="117" t="s">
        <v>19</v>
      </c>
      <c r="D96" s="118"/>
      <c r="E96" s="118"/>
      <c r="F96" s="118"/>
      <c r="G96" s="118"/>
      <c r="H96" s="119"/>
    </row>
    <row r="97" spans="1:8" ht="12.75">
      <c r="A97" s="9"/>
      <c r="B97" s="10"/>
      <c r="C97" s="120"/>
      <c r="D97" s="120"/>
      <c r="E97" s="120"/>
      <c r="F97" s="120"/>
      <c r="G97" s="120"/>
      <c r="H97" s="120"/>
    </row>
    <row r="98" spans="1:8" ht="12.75">
      <c r="A98" s="9"/>
      <c r="B98" s="10"/>
      <c r="C98" s="9"/>
      <c r="D98" s="9"/>
      <c r="E98" s="9"/>
      <c r="F98" s="9"/>
      <c r="G98" s="9"/>
      <c r="H98" s="9"/>
    </row>
    <row r="116" ht="13.5" thickBot="1"/>
    <row r="117" spans="2:8" ht="12.75" customHeight="1">
      <c r="B117" s="114" t="s">
        <v>32</v>
      </c>
      <c r="C117" s="102"/>
      <c r="D117" s="102"/>
      <c r="E117" s="102"/>
      <c r="F117" s="102"/>
      <c r="G117" s="102"/>
      <c r="H117" s="103"/>
    </row>
    <row r="118" spans="2:8" ht="12.75" customHeight="1">
      <c r="B118" s="32">
        <v>1</v>
      </c>
      <c r="C118" s="74" t="s">
        <v>21</v>
      </c>
      <c r="D118" s="74"/>
      <c r="E118" s="74"/>
      <c r="F118" s="74"/>
      <c r="G118" s="74"/>
      <c r="H118" s="104"/>
    </row>
    <row r="119" spans="2:8" ht="12.75" customHeight="1">
      <c r="B119" s="32">
        <v>2</v>
      </c>
      <c r="C119" s="74" t="s">
        <v>22</v>
      </c>
      <c r="D119" s="74"/>
      <c r="E119" s="74"/>
      <c r="F119" s="74"/>
      <c r="G119" s="74"/>
      <c r="H119" s="104"/>
    </row>
    <row r="120" spans="2:8" ht="12.75" customHeight="1">
      <c r="B120" s="32">
        <v>3</v>
      </c>
      <c r="C120" s="90" t="s">
        <v>23</v>
      </c>
      <c r="D120" s="91"/>
      <c r="E120" s="91"/>
      <c r="F120" s="91"/>
      <c r="G120" s="91"/>
      <c r="H120" s="112"/>
    </row>
    <row r="121" spans="2:8" ht="13.5" thickBot="1">
      <c r="B121" s="33">
        <v>4</v>
      </c>
      <c r="C121" s="117" t="s">
        <v>24</v>
      </c>
      <c r="D121" s="118"/>
      <c r="E121" s="118"/>
      <c r="F121" s="118"/>
      <c r="G121" s="118"/>
      <c r="H121" s="119"/>
    </row>
    <row r="122" spans="2:8" ht="12.75">
      <c r="B122" s="2"/>
      <c r="C122" s="9"/>
      <c r="D122" s="9"/>
      <c r="E122" s="9"/>
      <c r="F122" s="9"/>
      <c r="G122" s="9"/>
      <c r="H122" s="9"/>
    </row>
  </sheetData>
  <mergeCells count="27">
    <mergeCell ref="C119:H119"/>
    <mergeCell ref="C120:H120"/>
    <mergeCell ref="C121:H121"/>
    <mergeCell ref="C96:H96"/>
    <mergeCell ref="C97:H97"/>
    <mergeCell ref="B117:H117"/>
    <mergeCell ref="C118:H118"/>
    <mergeCell ref="B92:H92"/>
    <mergeCell ref="C93:H93"/>
    <mergeCell ref="C94:H94"/>
    <mergeCell ref="C95:H95"/>
    <mergeCell ref="C69:H69"/>
    <mergeCell ref="C70:H70"/>
    <mergeCell ref="C71:H71"/>
    <mergeCell ref="C72:H72"/>
    <mergeCell ref="C46:H46"/>
    <mergeCell ref="C47:H47"/>
    <mergeCell ref="C48:H48"/>
    <mergeCell ref="B68:H68"/>
    <mergeCell ref="C23:H23"/>
    <mergeCell ref="B43:H43"/>
    <mergeCell ref="C44:H44"/>
    <mergeCell ref="C45:H45"/>
    <mergeCell ref="B19:H19"/>
    <mergeCell ref="C20:H20"/>
    <mergeCell ref="C21:H21"/>
    <mergeCell ref="C22:H22"/>
  </mergeCells>
  <printOptions horizontalCentered="1"/>
  <pageMargins left="1.1" right="1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69"/>
  <sheetViews>
    <sheetView tabSelected="1" view="pageBreakPreview" zoomScale="75" zoomScaleNormal="75" zoomScaleSheetLayoutView="75" workbookViewId="0" topLeftCell="A1">
      <selection activeCell="C55" sqref="C55"/>
    </sheetView>
  </sheetViews>
  <sheetFormatPr defaultColWidth="9.140625" defaultRowHeight="12.75"/>
  <cols>
    <col min="1" max="1" width="5.7109375" style="0" customWidth="1"/>
    <col min="2" max="2" width="10.28125" style="0" customWidth="1"/>
    <col min="3" max="3" width="100.7109375" style="8" customWidth="1"/>
    <col min="4" max="4" width="5.140625" style="0" customWidth="1"/>
  </cols>
  <sheetData>
    <row r="2" ht="12.75">
      <c r="C2" s="44" t="s">
        <v>38</v>
      </c>
    </row>
    <row r="3" ht="12.75">
      <c r="C3" s="43"/>
    </row>
    <row r="4" ht="12.75">
      <c r="C4" s="43"/>
    </row>
    <row r="5" ht="13.5" thickBot="1">
      <c r="C5" s="8" t="s">
        <v>49</v>
      </c>
    </row>
    <row r="6" spans="1:3" ht="13.5" customHeight="1" thickBot="1">
      <c r="A6" s="45" t="s">
        <v>33</v>
      </c>
      <c r="B6" s="46" t="s">
        <v>26</v>
      </c>
      <c r="C6" s="47" t="s">
        <v>35</v>
      </c>
    </row>
    <row r="7" spans="1:3" ht="4.5" customHeight="1" thickBot="1">
      <c r="A7" s="41"/>
      <c r="B7" s="41"/>
      <c r="C7" s="41"/>
    </row>
    <row r="8" spans="1:3" ht="12" customHeight="1">
      <c r="A8" s="48">
        <v>1</v>
      </c>
      <c r="B8" s="49">
        <v>44</v>
      </c>
      <c r="C8" s="50" t="s">
        <v>39</v>
      </c>
    </row>
    <row r="9" spans="1:3" ht="12.75">
      <c r="A9" s="51">
        <v>2</v>
      </c>
      <c r="B9" s="52">
        <v>26</v>
      </c>
      <c r="C9" s="53" t="s">
        <v>40</v>
      </c>
    </row>
    <row r="10" spans="1:3" ht="14.25" customHeight="1">
      <c r="A10" s="51">
        <v>3</v>
      </c>
      <c r="B10" s="52">
        <v>23</v>
      </c>
      <c r="C10" s="53" t="s">
        <v>41</v>
      </c>
    </row>
    <row r="11" spans="1:3" ht="12.75" customHeight="1">
      <c r="A11" s="51">
        <v>4</v>
      </c>
      <c r="B11" s="52">
        <v>18</v>
      </c>
      <c r="C11" s="53" t="s">
        <v>42</v>
      </c>
    </row>
    <row r="12" spans="1:3" ht="26.25" thickBot="1">
      <c r="A12" s="54">
        <v>5</v>
      </c>
      <c r="B12" s="55">
        <v>15</v>
      </c>
      <c r="C12" s="56" t="s">
        <v>43</v>
      </c>
    </row>
    <row r="13" spans="1:3" ht="4.5" customHeight="1" thickBot="1">
      <c r="A13" s="2"/>
      <c r="B13" s="2"/>
      <c r="C13" s="42"/>
    </row>
    <row r="14" spans="1:3" ht="12.75" customHeight="1">
      <c r="A14" s="57">
        <v>6</v>
      </c>
      <c r="B14" s="58">
        <v>12</v>
      </c>
      <c r="C14" s="59" t="s">
        <v>44</v>
      </c>
    </row>
    <row r="15" spans="1:3" ht="12.75" customHeight="1">
      <c r="A15" s="60">
        <v>7</v>
      </c>
      <c r="B15" s="61">
        <v>11</v>
      </c>
      <c r="C15" s="62" t="s">
        <v>45</v>
      </c>
    </row>
    <row r="16" spans="1:3" ht="12.75" customHeight="1">
      <c r="A16" s="60">
        <v>8</v>
      </c>
      <c r="B16" s="61">
        <v>10</v>
      </c>
      <c r="C16" s="62" t="s">
        <v>46</v>
      </c>
    </row>
    <row r="17" spans="1:3" ht="12.75">
      <c r="A17" s="60">
        <v>9</v>
      </c>
      <c r="B17" s="61">
        <v>10</v>
      </c>
      <c r="C17" s="62" t="s">
        <v>47</v>
      </c>
    </row>
    <row r="18" spans="1:3" ht="13.5" customHeight="1" thickBot="1">
      <c r="A18" s="63">
        <v>10</v>
      </c>
      <c r="B18" s="64">
        <v>9</v>
      </c>
      <c r="C18" s="65" t="s">
        <v>48</v>
      </c>
    </row>
    <row r="21" ht="13.5" thickBot="1">
      <c r="C21" s="8" t="s">
        <v>50</v>
      </c>
    </row>
    <row r="22" spans="1:3" ht="13.5" customHeight="1" thickBot="1">
      <c r="A22" s="45" t="s">
        <v>33</v>
      </c>
      <c r="B22" s="46" t="s">
        <v>26</v>
      </c>
      <c r="C22" s="47" t="s">
        <v>35</v>
      </c>
    </row>
    <row r="23" spans="1:3" ht="4.5" customHeight="1" thickBot="1">
      <c r="A23" s="41"/>
      <c r="B23" s="41"/>
      <c r="C23" s="41"/>
    </row>
    <row r="24" spans="1:3" ht="12" customHeight="1">
      <c r="A24" s="48">
        <v>1</v>
      </c>
      <c r="B24" s="49">
        <v>12</v>
      </c>
      <c r="C24" s="50" t="s">
        <v>37</v>
      </c>
    </row>
    <row r="25" spans="1:3" ht="12.75">
      <c r="A25" s="51">
        <v>2</v>
      </c>
      <c r="B25" s="52">
        <v>4</v>
      </c>
      <c r="C25" s="53" t="s">
        <v>51</v>
      </c>
    </row>
    <row r="26" spans="1:3" ht="12" customHeight="1">
      <c r="A26" s="51">
        <v>3</v>
      </c>
      <c r="B26" s="52">
        <v>3</v>
      </c>
      <c r="C26" s="53" t="s">
        <v>52</v>
      </c>
    </row>
    <row r="27" spans="1:3" ht="12.75" customHeight="1">
      <c r="A27" s="51">
        <v>4</v>
      </c>
      <c r="B27" s="52">
        <v>3</v>
      </c>
      <c r="C27" s="53" t="s">
        <v>53</v>
      </c>
    </row>
    <row r="28" spans="1:3" ht="13.5" thickBot="1">
      <c r="A28" s="54">
        <v>5</v>
      </c>
      <c r="B28" s="55">
        <v>3</v>
      </c>
      <c r="C28" s="56" t="s">
        <v>54</v>
      </c>
    </row>
    <row r="29" spans="1:3" ht="4.5" customHeight="1" thickBot="1">
      <c r="A29" s="2"/>
      <c r="B29" s="2"/>
      <c r="C29" s="42"/>
    </row>
    <row r="30" spans="1:3" ht="12.75" customHeight="1">
      <c r="A30" s="57">
        <v>6</v>
      </c>
      <c r="B30" s="58">
        <v>3</v>
      </c>
      <c r="C30" s="59" t="s">
        <v>55</v>
      </c>
    </row>
    <row r="31" spans="1:3" ht="12.75" customHeight="1">
      <c r="A31" s="60">
        <v>7</v>
      </c>
      <c r="B31" s="61">
        <v>3</v>
      </c>
      <c r="C31" s="62" t="s">
        <v>56</v>
      </c>
    </row>
    <row r="32" spans="1:3" ht="12.75" customHeight="1">
      <c r="A32" s="60">
        <v>8</v>
      </c>
      <c r="B32" s="61">
        <v>3</v>
      </c>
      <c r="C32" s="62" t="s">
        <v>57</v>
      </c>
    </row>
    <row r="33" spans="1:3" ht="12.75">
      <c r="A33" s="60">
        <v>9</v>
      </c>
      <c r="B33" s="61">
        <v>2</v>
      </c>
      <c r="C33" s="62" t="s">
        <v>58</v>
      </c>
    </row>
    <row r="34" spans="1:3" ht="13.5" customHeight="1" thickBot="1">
      <c r="A34" s="63">
        <v>10</v>
      </c>
      <c r="B34" s="64">
        <v>2</v>
      </c>
      <c r="C34" s="65" t="s">
        <v>59</v>
      </c>
    </row>
    <row r="39" ht="12.75">
      <c r="C39" s="43"/>
    </row>
    <row r="40" ht="13.5" thickBot="1">
      <c r="C40" s="8" t="s">
        <v>60</v>
      </c>
    </row>
    <row r="41" spans="1:3" ht="13.5" thickBot="1">
      <c r="A41" s="45" t="s">
        <v>33</v>
      </c>
      <c r="B41" s="46" t="s">
        <v>26</v>
      </c>
      <c r="C41" s="47" t="s">
        <v>35</v>
      </c>
    </row>
    <row r="42" spans="1:3" ht="3.75" customHeight="1" thickBot="1">
      <c r="A42" s="41"/>
      <c r="B42" s="41"/>
      <c r="C42" s="41"/>
    </row>
    <row r="43" spans="1:3" ht="12.75">
      <c r="A43" s="48">
        <v>1</v>
      </c>
      <c r="B43" s="49">
        <v>16</v>
      </c>
      <c r="C43" s="50" t="s">
        <v>61</v>
      </c>
    </row>
    <row r="44" spans="1:3" ht="12.75">
      <c r="A44" s="51">
        <v>2</v>
      </c>
      <c r="B44" s="52">
        <v>10</v>
      </c>
      <c r="C44" s="53" t="s">
        <v>37</v>
      </c>
    </row>
    <row r="45" spans="1:3" ht="12.75">
      <c r="A45" s="51">
        <v>3</v>
      </c>
      <c r="B45" s="52">
        <v>10</v>
      </c>
      <c r="C45" s="53" t="s">
        <v>62</v>
      </c>
    </row>
    <row r="46" spans="1:3" ht="12.75">
      <c r="A46" s="51">
        <v>4</v>
      </c>
      <c r="B46" s="52">
        <v>8</v>
      </c>
      <c r="C46" s="53" t="s">
        <v>63</v>
      </c>
    </row>
    <row r="47" spans="1:3" ht="13.5" thickBot="1">
      <c r="A47" s="54">
        <v>5</v>
      </c>
      <c r="B47" s="55">
        <v>8</v>
      </c>
      <c r="C47" s="56" t="s">
        <v>64</v>
      </c>
    </row>
    <row r="48" spans="1:3" ht="3.75" customHeight="1" thickBot="1">
      <c r="A48" s="2"/>
      <c r="B48" s="2"/>
      <c r="C48" s="42"/>
    </row>
    <row r="49" spans="1:3" ht="12.75">
      <c r="A49" s="57">
        <v>6</v>
      </c>
      <c r="B49" s="58">
        <v>8</v>
      </c>
      <c r="C49" s="59" t="s">
        <v>65</v>
      </c>
    </row>
    <row r="50" spans="1:3" ht="12.75">
      <c r="A50" s="60">
        <v>7</v>
      </c>
      <c r="B50" s="61">
        <v>7</v>
      </c>
      <c r="C50" s="62" t="s">
        <v>66</v>
      </c>
    </row>
    <row r="51" spans="1:3" ht="12.75">
      <c r="A51" s="60">
        <v>8</v>
      </c>
      <c r="B51" s="61">
        <v>6</v>
      </c>
      <c r="C51" s="62" t="s">
        <v>67</v>
      </c>
    </row>
    <row r="52" spans="1:3" ht="12.75">
      <c r="A52" s="60">
        <v>9</v>
      </c>
      <c r="B52" s="61">
        <v>6</v>
      </c>
      <c r="C52" s="62" t="s">
        <v>68</v>
      </c>
    </row>
    <row r="53" spans="1:3" ht="13.5" thickBot="1">
      <c r="A53" s="63">
        <v>10</v>
      </c>
      <c r="B53" s="64">
        <v>5</v>
      </c>
      <c r="C53" s="65" t="s">
        <v>69</v>
      </c>
    </row>
    <row r="56" ht="13.5" thickBot="1">
      <c r="C56" s="8" t="s">
        <v>70</v>
      </c>
    </row>
    <row r="57" spans="1:3" ht="13.5" thickBot="1">
      <c r="A57" s="45" t="s">
        <v>33</v>
      </c>
      <c r="B57" s="46" t="s">
        <v>26</v>
      </c>
      <c r="C57" s="47" t="s">
        <v>35</v>
      </c>
    </row>
    <row r="58" spans="1:3" ht="3.75" customHeight="1" thickBot="1">
      <c r="A58" s="41"/>
      <c r="B58" s="41"/>
      <c r="C58" s="41"/>
    </row>
    <row r="59" spans="1:3" ht="12.75">
      <c r="A59" s="48">
        <v>1</v>
      </c>
      <c r="B59" s="49">
        <v>24</v>
      </c>
      <c r="C59" s="50" t="s">
        <v>71</v>
      </c>
    </row>
    <row r="60" spans="1:3" ht="12.75">
      <c r="A60" s="51">
        <v>2</v>
      </c>
      <c r="B60" s="52">
        <v>15</v>
      </c>
      <c r="C60" s="53" t="s">
        <v>72</v>
      </c>
    </row>
    <row r="61" spans="1:3" ht="12.75">
      <c r="A61" s="51">
        <v>3</v>
      </c>
      <c r="B61" s="52">
        <v>12</v>
      </c>
      <c r="C61" s="53" t="s">
        <v>73</v>
      </c>
    </row>
    <row r="62" spans="1:3" ht="12.75">
      <c r="A62" s="51">
        <v>4</v>
      </c>
      <c r="B62" s="52">
        <v>9</v>
      </c>
      <c r="C62" s="53" t="s">
        <v>74</v>
      </c>
    </row>
    <row r="63" spans="1:3" ht="13.5" thickBot="1">
      <c r="A63" s="54">
        <v>5</v>
      </c>
      <c r="B63" s="55">
        <v>7</v>
      </c>
      <c r="C63" s="56" t="s">
        <v>75</v>
      </c>
    </row>
    <row r="64" spans="1:3" ht="3.75" customHeight="1" thickBot="1">
      <c r="A64" s="2"/>
      <c r="B64" s="2"/>
      <c r="C64" s="42"/>
    </row>
    <row r="65" spans="1:3" ht="12.75">
      <c r="A65" s="57">
        <v>6</v>
      </c>
      <c r="B65" s="58">
        <v>6</v>
      </c>
      <c r="C65" s="59" t="s">
        <v>76</v>
      </c>
    </row>
    <row r="66" spans="1:3" ht="12.75">
      <c r="A66" s="60">
        <v>7</v>
      </c>
      <c r="B66" s="61">
        <v>5</v>
      </c>
      <c r="C66" s="62" t="s">
        <v>77</v>
      </c>
    </row>
    <row r="67" spans="1:3" ht="12.75">
      <c r="A67" s="60">
        <v>8</v>
      </c>
      <c r="B67" s="61">
        <v>5</v>
      </c>
      <c r="C67" s="62" t="s">
        <v>78</v>
      </c>
    </row>
    <row r="68" spans="1:3" ht="12.75">
      <c r="A68" s="60">
        <v>9</v>
      </c>
      <c r="B68" s="61">
        <v>5</v>
      </c>
      <c r="C68" s="62" t="s">
        <v>79</v>
      </c>
    </row>
    <row r="69" spans="1:3" ht="13.5" thickBot="1">
      <c r="A69" s="63">
        <v>10</v>
      </c>
      <c r="B69" s="64">
        <v>4</v>
      </c>
      <c r="C69" s="65" t="s">
        <v>80</v>
      </c>
    </row>
  </sheetData>
  <printOptions horizontalCentered="1"/>
  <pageMargins left="0.75" right="0.75" top="1.25" bottom="0.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KONDOR</dc:creator>
  <cp:keywords/>
  <dc:description/>
  <cp:lastModifiedBy>Paul Rinderiu</cp:lastModifiedBy>
  <cp:lastPrinted>2002-02-28T14:32:46Z</cp:lastPrinted>
  <dcterms:created xsi:type="dcterms:W3CDTF">2001-11-20T13:05:19Z</dcterms:created>
  <dcterms:modified xsi:type="dcterms:W3CDTF">2009-04-13T08:32:48Z</dcterms:modified>
  <cp:category/>
  <cp:version/>
  <cp:contentType/>
  <cp:contentStatus/>
</cp:coreProperties>
</file>